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HAREKETLER'!$B$2:$K$32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<sst xmlns="http://schemas.openxmlformats.org/spreadsheetml/2006/main" count="392" uniqueCount="158">
  <si>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</si>
  <si>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</si>
  <si>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</si>
  <si>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</si>
  <si>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</si>
  <si>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</si>
  <si>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</si>
  <si>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</si>
  <si>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</si>
  <si>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</si>
  <si>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</si>
  <si>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</si>
  <si>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</si>
  <si>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</si>
  <si>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</si>
  <si>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</si>
  <si>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</si>
  <si>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</si>
  <si>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</si>
  <si>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</si>
  <si>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</si>
  <si>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</si>
  <si>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</si>
  <si>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</si>
  <si>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</si>
  <si>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</si>
  <si>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</si>
  <si>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</si>
  <si>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</si>
  <si>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</si>
  <si>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</si>
  <si>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</si>
  <si>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</si>
  <si>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</si>
  <si>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</si>
  <si>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</si>
  <si>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</si>
  <si>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</si>
  <si>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</si>
  <si>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</si>
  <si>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</si>
  <si>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</si>
  <si>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</si>
  <si>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</si>
  <si>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</si>
  <si>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</si>
  <si>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</si>
  <si>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</si>
  <si>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</si>
  <si>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</si>
  <si>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</si>
  <si>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</si>
  <si>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</si>
  <si>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</si>
  <si>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</si>
  <si>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</si>
  <si>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</si>
  <si>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</si>
  <si>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</si>
  <si>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</si>
  <si>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</si>
  <si>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</si>
  <si>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</si>
  <si>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</si>
  <si>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</si>
  <si>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</si>
  <si>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</si>
  <si>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</si>
  <si>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</si>
  <si>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</si>
  <si>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</si>
  <si>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</si>
  <si>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</si>
  <si>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</si>
  <si>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</si>
  <si>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</si>
  <si>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</si>
  <si>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</si>
  <si>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</si>
  <si>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</si>
  <si>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</si>
  <si>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</si>
  <si>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</si>
  <si>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</si>
  <si>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</si>
  <si>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</si>
  <si>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</si>
  <si>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</si>
  <si>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</si>
  <si>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</si>
  <si>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</si>
  <si>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</si>
  <si>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</si>
  <si>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</si>
  <si>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</si>
  <si>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</si>
  <si>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</si>
  <si>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</si>
  <si>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</si>
  <si>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</si>
  <si>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</si>
  <si>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</si>
  <si>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</si>
  <si>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</si>
  <si>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</si>
  <si>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</si>
  <si>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</si>
  <si>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</si>
  <si>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</si>
  <si>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</si>
  <si>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</si>
  <si>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</si>
  <si>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</si>
  <si>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</si>
  <si>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</si>
  <si>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</si>
  <si>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</si>
  <si>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</si>
  <si>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</si>
  <si>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</si>
  <si>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</si>
  <si>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</si>
  <si>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</si>
  <si>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</si>
  <si>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</si>
  <si>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</si>
  <si>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</si>
  <si>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</si>
  <si>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</si>
  <si>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</si>
  <si>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</si>
  <si>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</si>
  <si>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</si>
  <si>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</si>
  <si>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</si>
  <si>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</si>
  <si>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</si>
  <si>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</si>
  <si>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</si>
  <si>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</si>
  <si>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</si>
  <si>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</si>
  <si>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</si>
  <si>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</si>
  <si>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</si>
  <si>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23/19%</t>
  </si>
  <si>
    <t>23/22%</t>
  </si>
  <si>
    <t>2023-2022%</t>
  </si>
  <si>
    <t>22/21%</t>
  </si>
  <si>
    <t>21/20%</t>
  </si>
  <si>
    <t>YILLAR (Years)</t>
  </si>
  <si>
    <t>% DEĞİŞİM ORANI (Rate of Change%)</t>
  </si>
  <si>
    <t>2021/2020</t>
  </si>
  <si>
    <t>İZMİR TURİZM HAREKETLERİ ŞUBAT 2023</t>
  </si>
  <si>
    <t>2019-2020-2021-2022-2023 YILLARI ŞUBAT AYI TURİZM HAREKETLERİ</t>
  </si>
  <si>
    <t>2019-2020-2021-2022-2023 YILLARI ŞUBAT DÖNEMİNDE İZMİR'E GİRİŞ YAPAN İLK ON ÜLKE</t>
  </si>
  <si>
    <t>2 AYLIK TOPLAM</t>
  </si>
  <si>
    <t xml:space="preserve">2023 Şubat ayında  havayolu girişlerinde bir önceki yıla göre %18,47 oranında, denizyolu girişlerinde de %204,17 oranında artış olmuştur. Toplam girişlerde %25,31 oranında artış gerçekleşmiş olup, %91,05'ini havayolu,  %8,95'ini denizyolu girişleri oluşturmuştur.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</si>
</sst>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6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2" fontId="3" fillId="0" borderId="3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7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left" vertical="center" wrapText="1"/>
    </xf>
    <xf numFmtId="189" fontId="5" fillId="0" borderId="41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0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1" fillId="0" borderId="45" xfId="0" applyFont="1" applyFill="1" applyBorder="1" applyAlignment="1">
      <alignment horizontal="right"/>
    </xf>
    <xf numFmtId="0" fontId="11" fillId="0" borderId="46" xfId="0" applyFont="1" applyFill="1" applyBorder="1" applyAlignment="1">
      <alignment horizontal="right"/>
    </xf>
    <xf numFmtId="0" fontId="11" fillId="0" borderId="4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2" fontId="11" fillId="0" borderId="31" xfId="0" applyNumberFormat="1" applyFont="1" applyFill="1" applyBorder="1" applyAlignment="1">
      <alignment horizontal="right"/>
    </xf>
    <xf numFmtId="3" fontId="11" fillId="0" borderId="45" xfId="0" applyNumberFormat="1" applyFont="1" applyFill="1" applyBorder="1" applyAlignment="1">
      <alignment horizontal="right"/>
    </xf>
    <xf numFmtId="3" fontId="11" fillId="0" borderId="46" xfId="0" applyNumberFormat="1" applyFont="1" applyFill="1" applyBorder="1" applyAlignment="1">
      <alignment horizontal="right"/>
    </xf>
    <xf numFmtId="2" fontId="11" fillId="0" borderId="45" xfId="0" applyNumberFormat="1" applyFont="1" applyFill="1" applyBorder="1" applyAlignment="1">
      <alignment horizontal="right"/>
    </xf>
    <xf numFmtId="2" fontId="11" fillId="0" borderId="47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/>
    </xf>
    <xf numFmtId="0" fontId="11" fillId="0" borderId="28" xfId="0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3" fillId="27" borderId="18" xfId="49" applyFont="1" applyFill="1" applyBorder="1" applyAlignment="1">
      <alignment horizontal="left" vertical="center"/>
      <protection/>
    </xf>
    <xf numFmtId="0" fontId="8" fillId="27" borderId="34" xfId="0" applyFont="1" applyFill="1" applyBorder="1" applyAlignment="1">
      <alignment/>
    </xf>
    <xf numFmtId="0" fontId="3" fillId="27" borderId="19" xfId="49" applyFont="1" applyFill="1" applyBorder="1" applyAlignment="1">
      <alignment horizontal="left" vertical="center"/>
      <protection/>
    </xf>
    <xf numFmtId="0" fontId="8" fillId="27" borderId="22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1"/>
          <c:order val="1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ser>
          <c:idx val="2"/>
          <c:order val="2"/>
          <c:tx>
            <c:strRef>
              <c:f>'4-YILXAY'!$G$6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'4-YILXAY'!$G$7:$G$18</c:f>
              <c:numCache/>
            </c:numRef>
          </c:val>
        </c:ser>
        <c:gapWidth val="40"/>
        <c:axId val="51418170"/>
        <c:axId val="60110347"/>
      </c:bar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2875"/>
          <c:w val="0.9805"/>
          <c:h val="0.96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1'!$F$4:$F$13</c:f>
              <c:numCache/>
            </c:numRef>
          </c:val>
        </c:ser>
        <c:ser>
          <c:idx val="0"/>
          <c:order val="2"/>
          <c:tx>
            <c:strRef>
              <c:f>'6-GRAFİK 1'!$G$3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1'!$G$4:$G$13</c:f>
              <c:numCache/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7099909"/>
        <c:crosses val="autoZero"/>
        <c:auto val="1"/>
        <c:lblOffset val="100"/>
        <c:tickLblSkip val="1"/>
        <c:noMultiLvlLbl val="0"/>
      </c:catAx>
      <c:valAx>
        <c:axId val="37099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122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ŞUBAT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1'!$I$39:$I$49</c:f>
              <c:strCache/>
            </c:strRef>
          </c:cat>
          <c:val>
            <c:numRef>
              <c:f>'6-GRAFİK 1'!$K$39:$K$49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638175</xdr:colOff>
      <xdr:row>0</xdr:row>
      <xdr:rowOff>95250</xdr:rowOff>
    </xdr:from>
    <xdr:to>
      <xdr:col>33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35540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28575</xdr:rowOff>
    </xdr:from>
    <xdr:to>
      <xdr:col>11</xdr:col>
      <xdr:colOff>47625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266700" y="28575"/>
        <a:ext cx="94583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33</xdr:row>
      <xdr:rowOff>66675</xdr:rowOff>
    </xdr:from>
    <xdr:to>
      <xdr:col>10</xdr:col>
      <xdr:colOff>704850</xdr:colOff>
      <xdr:row>67</xdr:row>
      <xdr:rowOff>85725</xdr:rowOff>
    </xdr:to>
    <xdr:graphicFrame>
      <xdr:nvGraphicFramePr>
        <xdr:cNvPr id="2" name="5 Grafik"/>
        <xdr:cNvGraphicFramePr/>
      </xdr:nvGraphicFramePr>
      <xdr:xfrm>
        <a:off x="590550" y="542925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7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2.75"/>
  <cols>
    <col min="1" max="1" width="9.125" style="51" customWidth="1"/>
    <col min="2" max="2" width="22.625" style="51" customWidth="1"/>
    <col min="3" max="3" width="12.75390625" style="51" customWidth="1"/>
    <col min="4" max="5" width="14.125" style="51" customWidth="1"/>
    <col min="6" max="6" width="13.00390625" style="51" customWidth="1"/>
    <col min="7" max="10" width="14.00390625" style="51" customWidth="1"/>
    <col min="11" max="11" width="15.75390625" style="51" customWidth="1"/>
    <col min="12" max="12" width="19.875" style="51" bestFit="1" customWidth="1"/>
    <col min="13" max="13" width="2.875" style="51" customWidth="1"/>
    <col min="14" max="14" width="19.125" style="51" customWidth="1"/>
    <col min="15" max="15" width="16.375" style="51" customWidth="1"/>
    <col min="16" max="16" width="14.875" style="51" customWidth="1"/>
    <col min="17" max="17" width="12.125" style="51" customWidth="1"/>
    <col min="18" max="18" width="13.875" style="51" customWidth="1"/>
    <col min="19" max="19" width="12.625" style="51" customWidth="1"/>
    <col min="20" max="20" width="13.25390625" style="51" customWidth="1"/>
    <col min="21" max="21" width="9.125" style="51" customWidth="1"/>
    <col min="22" max="22" width="20.375" style="51" customWidth="1"/>
    <col min="23" max="16384" width="9.125" style="51" customWidth="1"/>
  </cols>
  <sheetData>
    <row r="1" ht="13.5" thickBot="1"/>
    <row r="2" spans="2:22" ht="33" customHeight="1">
      <c r="B2" s="183" t="s">
        <v>153</v>
      </c>
      <c r="C2" s="184"/>
      <c r="D2" s="184"/>
      <c r="E2" s="184"/>
      <c r="F2" s="184"/>
      <c r="G2" s="184"/>
      <c r="H2" s="184"/>
      <c r="I2" s="184"/>
      <c r="J2" s="184"/>
      <c r="K2" s="185"/>
      <c r="L2" s="48"/>
      <c r="N2" s="178"/>
      <c r="O2" s="178"/>
      <c r="P2" s="178"/>
      <c r="Q2" s="178"/>
      <c r="R2" s="178"/>
      <c r="S2" s="178"/>
      <c r="T2" s="178"/>
      <c r="U2" s="178"/>
      <c r="V2" s="178"/>
    </row>
    <row r="3" spans="2:22" ht="12.75" customHeight="1">
      <c r="B3" s="163"/>
      <c r="C3" s="161"/>
      <c r="D3" s="161"/>
      <c r="E3" s="161"/>
      <c r="F3" s="161"/>
      <c r="G3" s="161"/>
      <c r="H3" s="161"/>
      <c r="I3" s="161"/>
      <c r="J3" s="161"/>
      <c r="K3" s="162"/>
      <c r="L3" s="48"/>
      <c r="N3" s="178"/>
      <c r="O3" s="178"/>
      <c r="P3" s="178"/>
      <c r="Q3" s="178"/>
      <c r="R3" s="178"/>
      <c r="S3" s="178"/>
      <c r="T3" s="178"/>
      <c r="U3" s="178"/>
      <c r="V3" s="178"/>
    </row>
    <row r="4" spans="2:22" ht="24.75" customHeight="1">
      <c r="B4" s="163"/>
      <c r="C4" s="161"/>
      <c r="D4" s="161"/>
      <c r="E4" s="161"/>
      <c r="F4" s="161"/>
      <c r="G4" s="161"/>
      <c r="H4" s="161"/>
      <c r="I4" s="161"/>
      <c r="J4" s="161"/>
      <c r="K4" s="162"/>
      <c r="L4" s="48"/>
      <c r="N4" s="178"/>
      <c r="O4" s="178"/>
      <c r="P4" s="178"/>
      <c r="Q4" s="178"/>
      <c r="R4" s="178"/>
      <c r="S4" s="178"/>
      <c r="T4" s="178"/>
      <c r="U4" s="178"/>
      <c r="V4" s="178"/>
    </row>
    <row r="5" spans="2:22" ht="30.75" customHeight="1">
      <c r="B5" s="186" t="s">
        <v>154</v>
      </c>
      <c r="C5" s="187"/>
      <c r="D5" s="187"/>
      <c r="E5" s="187"/>
      <c r="F5" s="187"/>
      <c r="G5" s="187"/>
      <c r="H5" s="187"/>
      <c r="I5" s="187"/>
      <c r="J5" s="187"/>
      <c r="K5" s="188"/>
      <c r="L5" s="48"/>
      <c r="N5" s="174"/>
      <c r="O5" s="174"/>
      <c r="P5" s="174"/>
      <c r="Q5" s="174"/>
      <c r="R5" s="174"/>
      <c r="S5" s="174"/>
      <c r="T5" s="174"/>
      <c r="U5" s="174"/>
      <c r="V5" s="174"/>
    </row>
    <row r="6" spans="2:22" ht="24.75" customHeight="1">
      <c r="B6" s="135"/>
      <c r="C6" s="189" t="s">
        <v>150</v>
      </c>
      <c r="D6" s="189"/>
      <c r="E6" s="189"/>
      <c r="F6" s="189"/>
      <c r="G6" s="190"/>
      <c r="H6" s="189" t="s">
        <v>151</v>
      </c>
      <c r="I6" s="189"/>
      <c r="J6" s="189"/>
      <c r="K6" s="191"/>
      <c r="L6" s="48"/>
      <c r="N6" s="52"/>
      <c r="O6" s="52"/>
      <c r="P6" s="52"/>
      <c r="Q6" s="52"/>
      <c r="R6" s="52"/>
      <c r="S6" s="52"/>
      <c r="T6" s="52"/>
      <c r="U6" s="52"/>
      <c r="V6" s="52"/>
    </row>
    <row r="7" spans="2:22" ht="24.75" customHeight="1">
      <c r="B7" s="136"/>
      <c r="C7" s="137">
        <v>2019</v>
      </c>
      <c r="D7" s="137">
        <v>2020</v>
      </c>
      <c r="E7" s="137">
        <v>2021</v>
      </c>
      <c r="F7" s="137">
        <v>2022</v>
      </c>
      <c r="G7" s="138">
        <v>2023</v>
      </c>
      <c r="H7" s="137" t="s">
        <v>145</v>
      </c>
      <c r="I7" s="137" t="s">
        <v>149</v>
      </c>
      <c r="J7" s="137" t="s">
        <v>148</v>
      </c>
      <c r="K7" s="139" t="s">
        <v>146</v>
      </c>
      <c r="L7" s="12"/>
      <c r="N7" s="53"/>
      <c r="O7" s="54"/>
      <c r="P7" s="54"/>
      <c r="Q7" s="52"/>
      <c r="R7" s="54"/>
      <c r="S7" s="52"/>
      <c r="T7" s="54"/>
      <c r="U7" s="52"/>
      <c r="V7" s="54"/>
    </row>
    <row r="8" spans="2:22" ht="27" customHeight="1">
      <c r="B8" s="140" t="s">
        <v>107</v>
      </c>
      <c r="C8" s="141">
        <v>19486</v>
      </c>
      <c r="D8" s="141">
        <v>27995</v>
      </c>
      <c r="E8" s="141">
        <v>4755</v>
      </c>
      <c r="F8" s="141">
        <v>25084</v>
      </c>
      <c r="G8" s="142">
        <v>29716</v>
      </c>
      <c r="H8" s="143">
        <v>52.49923021656573</v>
      </c>
      <c r="I8" s="143">
        <v>-83.01482407572782</v>
      </c>
      <c r="J8" s="143">
        <v>427.5289169295479</v>
      </c>
      <c r="K8" s="144">
        <v>18.465954393238725</v>
      </c>
      <c r="L8" s="12"/>
      <c r="N8" s="81"/>
      <c r="O8" s="55"/>
      <c r="P8" s="55"/>
      <c r="Q8" s="55"/>
      <c r="R8" s="56"/>
      <c r="S8" s="55"/>
      <c r="T8" s="57"/>
      <c r="U8" s="55"/>
      <c r="V8" s="54"/>
    </row>
    <row r="9" spans="2:22" ht="27.75" customHeight="1">
      <c r="B9" s="140" t="s">
        <v>108</v>
      </c>
      <c r="C9" s="145">
        <v>4433</v>
      </c>
      <c r="D9" s="145">
        <v>4776</v>
      </c>
      <c r="E9" s="145">
        <v>400</v>
      </c>
      <c r="F9" s="145">
        <v>960</v>
      </c>
      <c r="G9" s="146">
        <v>2920</v>
      </c>
      <c r="H9" s="147">
        <v>-34.13038574328897</v>
      </c>
      <c r="I9" s="147">
        <v>-91.62479061976549</v>
      </c>
      <c r="J9" s="147">
        <v>140</v>
      </c>
      <c r="K9" s="148">
        <v>204.16666666666666</v>
      </c>
      <c r="L9" s="12"/>
      <c r="N9" s="81"/>
      <c r="O9" s="55"/>
      <c r="P9" s="55"/>
      <c r="Q9" s="55"/>
      <c r="R9" s="54"/>
      <c r="S9" s="55"/>
      <c r="T9" s="56"/>
      <c r="U9" s="55"/>
      <c r="V9" s="54"/>
    </row>
    <row r="10" spans="2:22" ht="27.75" customHeight="1">
      <c r="B10" s="149" t="s">
        <v>98</v>
      </c>
      <c r="C10" s="145">
        <v>23919</v>
      </c>
      <c r="D10" s="145">
        <v>32771</v>
      </c>
      <c r="E10" s="145">
        <v>5155</v>
      </c>
      <c r="F10" s="145">
        <v>26044</v>
      </c>
      <c r="G10" s="146">
        <v>32636</v>
      </c>
      <c r="H10" s="147">
        <v>36.44383126384882</v>
      </c>
      <c r="I10" s="147">
        <v>-84.26962863507369</v>
      </c>
      <c r="J10" s="147">
        <v>405.21823472356937</v>
      </c>
      <c r="K10" s="148">
        <v>25.31101213331286</v>
      </c>
      <c r="L10" s="12"/>
      <c r="N10" s="96"/>
      <c r="O10" s="75"/>
      <c r="P10" s="55"/>
      <c r="Q10" s="55"/>
      <c r="R10" s="55"/>
      <c r="S10" s="55"/>
      <c r="T10" s="54"/>
      <c r="U10" s="55"/>
      <c r="V10" s="54"/>
    </row>
    <row r="11" spans="2:22" ht="24.75" customHeight="1">
      <c r="B11" s="140"/>
      <c r="C11" s="164"/>
      <c r="D11" s="164"/>
      <c r="E11" s="164"/>
      <c r="F11" s="164"/>
      <c r="G11" s="164"/>
      <c r="H11" s="164"/>
      <c r="I11" s="164"/>
      <c r="J11" s="164"/>
      <c r="K11" s="165"/>
      <c r="L11" s="12"/>
      <c r="N11" s="55"/>
      <c r="O11" s="55"/>
      <c r="P11" s="54"/>
      <c r="Q11" s="54"/>
      <c r="R11" s="54"/>
      <c r="S11" s="54"/>
      <c r="T11" s="54"/>
      <c r="U11" s="54"/>
      <c r="V11" s="54"/>
    </row>
    <row r="12" spans="2:22" ht="24.75" customHeight="1">
      <c r="B12" s="180" t="s">
        <v>157</v>
      </c>
      <c r="C12" s="181"/>
      <c r="D12" s="181"/>
      <c r="E12" s="181"/>
      <c r="F12" s="181"/>
      <c r="G12" s="181"/>
      <c r="H12" s="181"/>
      <c r="I12" s="181"/>
      <c r="J12" s="181"/>
      <c r="K12" s="182"/>
      <c r="L12" s="80"/>
      <c r="N12" s="174"/>
      <c r="O12" s="174"/>
      <c r="P12" s="174"/>
      <c r="Q12" s="174"/>
      <c r="R12" s="174"/>
      <c r="S12" s="174"/>
      <c r="T12" s="174"/>
      <c r="U12" s="174"/>
      <c r="V12" s="174"/>
    </row>
    <row r="13" spans="2:22" ht="24.75" customHeight="1">
      <c r="B13" s="180"/>
      <c r="C13" s="181"/>
      <c r="D13" s="181"/>
      <c r="E13" s="181"/>
      <c r="F13" s="181"/>
      <c r="G13" s="181"/>
      <c r="H13" s="181"/>
      <c r="I13" s="181"/>
      <c r="J13" s="181"/>
      <c r="K13" s="182"/>
      <c r="L13" s="48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33.75" customHeight="1">
      <c r="B14" s="180"/>
      <c r="C14" s="181"/>
      <c r="D14" s="181"/>
      <c r="E14" s="181"/>
      <c r="F14" s="181"/>
      <c r="G14" s="181"/>
      <c r="H14" s="181"/>
      <c r="I14" s="181"/>
      <c r="J14" s="181"/>
      <c r="K14" s="182"/>
      <c r="L14" s="80"/>
      <c r="N14" s="174"/>
      <c r="O14" s="174"/>
      <c r="P14" s="174"/>
      <c r="Q14" s="174"/>
      <c r="R14" s="174"/>
      <c r="S14" s="174"/>
      <c r="T14" s="174"/>
      <c r="U14" s="174"/>
      <c r="V14" s="174"/>
    </row>
    <row r="15" spans="2:22" ht="24.75" customHeight="1">
      <c r="B15" s="180"/>
      <c r="C15" s="181"/>
      <c r="D15" s="181"/>
      <c r="E15" s="181"/>
      <c r="F15" s="181"/>
      <c r="G15" s="181"/>
      <c r="H15" s="181"/>
      <c r="I15" s="181"/>
      <c r="J15" s="181"/>
      <c r="K15" s="182"/>
      <c r="L15" s="12"/>
      <c r="N15" s="55"/>
      <c r="O15" s="55"/>
      <c r="P15" s="55"/>
      <c r="Q15" s="54"/>
      <c r="R15" s="54"/>
      <c r="S15" s="54"/>
      <c r="T15" s="54"/>
      <c r="U15" s="54"/>
      <c r="V15" s="54"/>
    </row>
    <row r="16" spans="2:22" ht="36" customHeight="1">
      <c r="B16" s="175" t="s">
        <v>155</v>
      </c>
      <c r="C16" s="176"/>
      <c r="D16" s="176"/>
      <c r="E16" s="176"/>
      <c r="F16" s="176"/>
      <c r="G16" s="176"/>
      <c r="H16" s="176"/>
      <c r="I16" s="176"/>
      <c r="J16" s="176"/>
      <c r="K16" s="177"/>
      <c r="L16" s="50"/>
      <c r="N16" s="178"/>
      <c r="O16" s="178"/>
      <c r="P16" s="178"/>
      <c r="Q16" s="178"/>
      <c r="R16" s="178"/>
      <c r="S16" s="178"/>
      <c r="T16" s="178"/>
      <c r="U16" s="178"/>
      <c r="V16" s="178"/>
    </row>
    <row r="17" spans="2:22" ht="24.75" customHeight="1" thickBot="1">
      <c r="B17" s="140"/>
      <c r="C17" s="150">
        <v>2019</v>
      </c>
      <c r="D17" s="150">
        <v>2020</v>
      </c>
      <c r="E17" s="150">
        <v>2021</v>
      </c>
      <c r="F17" s="151">
        <v>2022</v>
      </c>
      <c r="G17" s="152">
        <v>2023</v>
      </c>
      <c r="H17" s="153" t="s">
        <v>145</v>
      </c>
      <c r="I17" s="153" t="s">
        <v>149</v>
      </c>
      <c r="J17" s="153" t="s">
        <v>148</v>
      </c>
      <c r="K17" s="154" t="s">
        <v>146</v>
      </c>
      <c r="L17" s="12"/>
      <c r="N17" s="54"/>
      <c r="O17" s="54"/>
      <c r="P17" s="54"/>
      <c r="Q17" s="52"/>
      <c r="R17" s="54"/>
      <c r="S17" s="52"/>
      <c r="T17" s="54"/>
      <c r="U17" s="52"/>
      <c r="V17" s="54"/>
    </row>
    <row r="18" spans="2:19" ht="24.75" customHeight="1">
      <c r="B18" s="155" t="s">
        <v>0</v>
      </c>
      <c r="C18" s="159">
        <v>7481</v>
      </c>
      <c r="D18" s="159">
        <v>24028</v>
      </c>
      <c r="E18" s="159">
        <v>4954</v>
      </c>
      <c r="F18" s="159">
        <v>19945</v>
      </c>
      <c r="G18" s="160">
        <v>21396</v>
      </c>
      <c r="H18" s="156">
        <v>186.00454484694558</v>
      </c>
      <c r="I18" s="156">
        <v>-79.38238721491592</v>
      </c>
      <c r="J18" s="156">
        <v>302.60395639886957</v>
      </c>
      <c r="K18" s="156">
        <v>7.275006267234896</v>
      </c>
      <c r="L18" s="12"/>
      <c r="N18" s="55"/>
      <c r="O18" s="54"/>
      <c r="P18" s="55"/>
      <c r="Q18" s="54"/>
      <c r="R18" s="55"/>
      <c r="S18" s="54"/>
    </row>
    <row r="19" spans="2:20" ht="24.75" customHeight="1">
      <c r="B19" s="155" t="s">
        <v>1</v>
      </c>
      <c r="C19" s="159">
        <v>1090</v>
      </c>
      <c r="D19" s="159">
        <v>2711</v>
      </c>
      <c r="E19" s="159">
        <v>76</v>
      </c>
      <c r="F19" s="159">
        <v>3662</v>
      </c>
      <c r="G19" s="160">
        <v>5113</v>
      </c>
      <c r="H19" s="156">
        <v>369.0825688073394</v>
      </c>
      <c r="I19" s="156">
        <v>-97.19660641829583</v>
      </c>
      <c r="J19" s="156">
        <v>4718.421052631579</v>
      </c>
      <c r="K19" s="156">
        <v>39.62315674494812</v>
      </c>
      <c r="L19" s="11"/>
      <c r="N19" s="55"/>
      <c r="O19" s="102"/>
      <c r="P19" s="55"/>
      <c r="Q19" s="54"/>
      <c r="R19" s="55"/>
      <c r="S19" s="54"/>
      <c r="T19" s="103"/>
    </row>
    <row r="20" spans="2:19" ht="24.75" customHeight="1">
      <c r="B20" s="155" t="s">
        <v>21</v>
      </c>
      <c r="C20" s="159">
        <v>1514</v>
      </c>
      <c r="D20" s="159">
        <v>4277</v>
      </c>
      <c r="E20" s="159">
        <v>747</v>
      </c>
      <c r="F20" s="159">
        <v>4171</v>
      </c>
      <c r="G20" s="160">
        <v>4322</v>
      </c>
      <c r="H20" s="156">
        <v>185.4689564068692</v>
      </c>
      <c r="I20" s="156">
        <v>-82.53448678980594</v>
      </c>
      <c r="J20" s="156">
        <v>458.36680053547525</v>
      </c>
      <c r="K20" s="156">
        <v>3.6202349556461177</v>
      </c>
      <c r="L20" s="11"/>
      <c r="N20" s="54"/>
      <c r="O20" s="102"/>
      <c r="P20" s="102"/>
      <c r="Q20" s="54"/>
      <c r="R20" s="102"/>
      <c r="S20" s="54"/>
    </row>
    <row r="21" spans="2:20" ht="24.75" customHeight="1">
      <c r="B21" s="155" t="s">
        <v>81</v>
      </c>
      <c r="C21" s="159">
        <v>582</v>
      </c>
      <c r="D21" s="159">
        <v>1318</v>
      </c>
      <c r="E21" s="159">
        <v>17</v>
      </c>
      <c r="F21" s="159">
        <v>2894</v>
      </c>
      <c r="G21" s="160">
        <v>3785</v>
      </c>
      <c r="H21" s="156">
        <v>550.3436426116839</v>
      </c>
      <c r="I21" s="156">
        <v>-98.71016691957512</v>
      </c>
      <c r="J21" s="156">
        <v>16923.529411764706</v>
      </c>
      <c r="K21" s="156">
        <v>30.78783690393918</v>
      </c>
      <c r="L21" s="12"/>
      <c r="N21" s="60"/>
      <c r="O21" s="104"/>
      <c r="P21" s="104"/>
      <c r="Q21" s="60"/>
      <c r="R21" s="104"/>
      <c r="S21" s="60"/>
      <c r="T21" s="103"/>
    </row>
    <row r="22" spans="2:19" ht="24.75" customHeight="1">
      <c r="B22" s="155" t="s">
        <v>41</v>
      </c>
      <c r="C22" s="159">
        <v>283</v>
      </c>
      <c r="D22" s="159">
        <v>813</v>
      </c>
      <c r="E22" s="159">
        <v>80</v>
      </c>
      <c r="F22" s="159">
        <v>234</v>
      </c>
      <c r="G22" s="160">
        <v>2768</v>
      </c>
      <c r="H22" s="156">
        <v>878.0918727915194</v>
      </c>
      <c r="I22" s="156">
        <v>-90.159901599016</v>
      </c>
      <c r="J22" s="156">
        <v>192.49999999999997</v>
      </c>
      <c r="K22" s="156">
        <v>1082.905982905983</v>
      </c>
      <c r="L22" s="12"/>
      <c r="N22" s="60"/>
      <c r="O22" s="60"/>
      <c r="P22" s="60"/>
      <c r="Q22" s="60"/>
      <c r="R22" s="60"/>
      <c r="S22" s="60"/>
    </row>
    <row r="23" spans="2:19" ht="24.75" customHeight="1">
      <c r="B23" s="155" t="s">
        <v>33</v>
      </c>
      <c r="C23" s="159">
        <v>743</v>
      </c>
      <c r="D23" s="159">
        <v>2108</v>
      </c>
      <c r="E23" s="159">
        <v>1622</v>
      </c>
      <c r="F23" s="159">
        <v>4125</v>
      </c>
      <c r="G23" s="160">
        <v>2719</v>
      </c>
      <c r="H23" s="156">
        <v>265.94885598923287</v>
      </c>
      <c r="I23" s="156">
        <v>-23.055028462998106</v>
      </c>
      <c r="J23" s="156">
        <v>154.31565967940816</v>
      </c>
      <c r="K23" s="156">
        <v>-34.084848484848486</v>
      </c>
      <c r="L23" s="12"/>
      <c r="N23" s="60"/>
      <c r="O23" s="60"/>
      <c r="P23" s="60"/>
      <c r="Q23" s="60"/>
      <c r="R23" s="60"/>
      <c r="S23" s="60"/>
    </row>
    <row r="24" spans="2:19" ht="24.75" customHeight="1">
      <c r="B24" s="155" t="s">
        <v>9</v>
      </c>
      <c r="C24" s="159">
        <v>343</v>
      </c>
      <c r="D24" s="159">
        <v>1721</v>
      </c>
      <c r="E24" s="159">
        <v>194</v>
      </c>
      <c r="F24" s="159">
        <v>1704</v>
      </c>
      <c r="G24" s="160">
        <v>2177</v>
      </c>
      <c r="H24" s="156">
        <v>534.6938775510205</v>
      </c>
      <c r="I24" s="156">
        <v>-88.72748402091807</v>
      </c>
      <c r="J24" s="156">
        <v>778.3505154639176</v>
      </c>
      <c r="K24" s="156">
        <v>27.758215962441323</v>
      </c>
      <c r="L24" s="12"/>
      <c r="N24" s="60"/>
      <c r="O24" s="60"/>
      <c r="P24" s="60"/>
      <c r="Q24" s="60"/>
      <c r="R24" s="60"/>
      <c r="S24" s="60"/>
    </row>
    <row r="25" spans="2:19" ht="24.75" customHeight="1">
      <c r="B25" s="155" t="s">
        <v>51</v>
      </c>
      <c r="C25" s="159">
        <v>312</v>
      </c>
      <c r="D25" s="159">
        <v>1204</v>
      </c>
      <c r="E25" s="159">
        <v>147</v>
      </c>
      <c r="F25" s="159">
        <v>1038</v>
      </c>
      <c r="G25" s="160">
        <v>1765</v>
      </c>
      <c r="H25" s="156">
        <v>465.7051282051282</v>
      </c>
      <c r="I25" s="156">
        <v>-87.79069767441861</v>
      </c>
      <c r="J25" s="156">
        <v>606.1224489795918</v>
      </c>
      <c r="K25" s="156">
        <v>70.03853564547207</v>
      </c>
      <c r="L25" s="12"/>
      <c r="N25" s="60"/>
      <c r="O25" s="60"/>
      <c r="P25" s="60"/>
      <c r="Q25" s="60"/>
      <c r="R25" s="60"/>
      <c r="S25" s="60"/>
    </row>
    <row r="26" spans="2:19" ht="24.75" customHeight="1">
      <c r="B26" s="155" t="s">
        <v>8</v>
      </c>
      <c r="C26" s="159">
        <v>473</v>
      </c>
      <c r="D26" s="159">
        <v>1561</v>
      </c>
      <c r="E26" s="159">
        <v>137</v>
      </c>
      <c r="F26" s="159">
        <v>1533</v>
      </c>
      <c r="G26" s="160">
        <v>1683</v>
      </c>
      <c r="H26" s="156">
        <v>255.8139534883721</v>
      </c>
      <c r="I26" s="156">
        <v>-91.22357463164637</v>
      </c>
      <c r="J26" s="156">
        <v>1018.978102189781</v>
      </c>
      <c r="K26" s="156">
        <v>9.784735812133082</v>
      </c>
      <c r="L26" s="12"/>
      <c r="N26" s="60"/>
      <c r="O26" s="60"/>
      <c r="P26" s="60"/>
      <c r="Q26" s="60"/>
      <c r="R26" s="60"/>
      <c r="S26" s="60"/>
    </row>
    <row r="27" spans="2:19" ht="24.75" customHeight="1">
      <c r="B27" s="155" t="s">
        <v>14</v>
      </c>
      <c r="C27" s="159">
        <v>778</v>
      </c>
      <c r="D27" s="159">
        <v>1615</v>
      </c>
      <c r="E27" s="159">
        <v>45</v>
      </c>
      <c r="F27" s="159">
        <v>192</v>
      </c>
      <c r="G27" s="160">
        <v>1404</v>
      </c>
      <c r="H27" s="156">
        <v>80.46272493573265</v>
      </c>
      <c r="I27" s="156">
        <v>-97.21362229102168</v>
      </c>
      <c r="J27" s="156">
        <v>326.6666666666667</v>
      </c>
      <c r="K27" s="156">
        <v>631.25</v>
      </c>
      <c r="L27" s="12"/>
      <c r="N27" s="60"/>
      <c r="O27" s="60"/>
      <c r="P27" s="60"/>
      <c r="Q27" s="60"/>
      <c r="R27" s="60"/>
      <c r="S27" s="60"/>
    </row>
    <row r="28" spans="2:19" ht="24.75" customHeight="1">
      <c r="B28" s="140"/>
      <c r="C28" s="157"/>
      <c r="D28" s="157"/>
      <c r="E28" s="157"/>
      <c r="F28" s="157"/>
      <c r="G28" s="156"/>
      <c r="H28" s="156"/>
      <c r="I28" s="156"/>
      <c r="J28" s="156"/>
      <c r="K28" s="158"/>
      <c r="L28" s="12"/>
      <c r="N28" s="60"/>
      <c r="O28" s="60"/>
      <c r="P28" s="60"/>
      <c r="Q28" s="60"/>
      <c r="R28" s="60"/>
      <c r="S28" s="60"/>
    </row>
    <row r="29" spans="2:19" ht="24.75" customHeight="1">
      <c r="B29" s="140"/>
      <c r="C29" s="157"/>
      <c r="D29" s="157"/>
      <c r="E29" s="157"/>
      <c r="F29" s="157"/>
      <c r="G29" s="156"/>
      <c r="H29" s="156"/>
      <c r="I29" s="156"/>
      <c r="J29" s="156"/>
      <c r="K29" s="158"/>
      <c r="L29" s="13"/>
      <c r="N29" s="60"/>
      <c r="O29" s="60"/>
      <c r="P29" s="60"/>
      <c r="Q29" s="60"/>
      <c r="R29" s="60"/>
      <c r="S29" s="60"/>
    </row>
    <row r="30" spans="2:19" ht="24.75" customHeight="1">
      <c r="B30" s="140"/>
      <c r="C30" s="157"/>
      <c r="D30" s="157"/>
      <c r="E30" s="157"/>
      <c r="F30" s="156"/>
      <c r="G30" s="166"/>
      <c r="H30" s="166"/>
      <c r="I30" s="166"/>
      <c r="J30" s="166"/>
      <c r="K30" s="165"/>
      <c r="L30" s="13"/>
      <c r="N30" s="60"/>
      <c r="O30" s="60"/>
      <c r="P30" s="60"/>
      <c r="Q30" s="60"/>
      <c r="R30" s="60"/>
      <c r="S30" s="60"/>
    </row>
    <row r="31" spans="2:22" ht="24.75" customHeight="1" thickBot="1">
      <c r="B31" s="167"/>
      <c r="C31" s="168"/>
      <c r="D31" s="168"/>
      <c r="E31" s="168"/>
      <c r="F31" s="168"/>
      <c r="G31" s="168"/>
      <c r="H31" s="168"/>
      <c r="I31" s="168"/>
      <c r="J31" s="168"/>
      <c r="K31" s="169"/>
      <c r="L31" s="134"/>
      <c r="N31" s="58"/>
      <c r="O31" s="58"/>
      <c r="P31" s="58"/>
      <c r="Q31" s="58"/>
      <c r="R31" s="58"/>
      <c r="S31" s="58"/>
      <c r="T31" s="58"/>
      <c r="U31" s="58"/>
      <c r="V31" s="58"/>
    </row>
    <row r="32" spans="2:22" ht="24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"/>
      <c r="N32" s="174"/>
      <c r="O32" s="179"/>
      <c r="P32" s="179"/>
      <c r="Q32" s="179"/>
      <c r="R32" s="179"/>
      <c r="S32" s="179"/>
      <c r="T32" s="179"/>
      <c r="U32" s="179"/>
      <c r="V32" s="179"/>
    </row>
    <row r="33" spans="2:22" ht="24.7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N33" s="13"/>
      <c r="O33" s="54"/>
      <c r="P33" s="54"/>
      <c r="Q33" s="58"/>
      <c r="R33" s="54"/>
      <c r="S33" s="54"/>
      <c r="T33" s="58"/>
      <c r="U33" s="54"/>
      <c r="V33" s="54"/>
    </row>
    <row r="34" spans="2:22" ht="24.75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3"/>
      <c r="N34" s="13"/>
      <c r="O34" s="54"/>
      <c r="P34" s="54"/>
      <c r="Q34" s="54"/>
      <c r="R34" s="55"/>
      <c r="S34" s="55"/>
      <c r="T34" s="58"/>
      <c r="U34" s="54"/>
      <c r="V34" s="54"/>
    </row>
    <row r="35" spans="2:22" ht="24.75" customHeigh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N35" s="13"/>
      <c r="O35" s="54"/>
      <c r="P35" s="54"/>
      <c r="Q35" s="54"/>
      <c r="R35" s="55"/>
      <c r="S35" s="55"/>
      <c r="T35" s="58"/>
      <c r="U35" s="58"/>
      <c r="V35" s="58"/>
    </row>
    <row r="36" spans="2:22" ht="24.7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3"/>
      <c r="N36" s="54"/>
      <c r="O36" s="54"/>
      <c r="P36" s="54"/>
      <c r="Q36" s="54"/>
      <c r="R36" s="55"/>
      <c r="S36" s="55"/>
      <c r="T36" s="58"/>
      <c r="U36" s="58"/>
      <c r="V36" s="58"/>
    </row>
    <row r="37" spans="11:22" ht="24.75" customHeight="1">
      <c r="K37" s="58"/>
      <c r="L37" s="13"/>
      <c r="N37" s="54"/>
      <c r="O37" s="54"/>
      <c r="P37" s="54"/>
      <c r="Q37" s="54"/>
      <c r="R37" s="54"/>
      <c r="S37" s="54"/>
      <c r="T37" s="54"/>
      <c r="U37" s="54"/>
      <c r="V37" s="54"/>
    </row>
    <row r="38" spans="11:22" ht="24.75" customHeight="1">
      <c r="K38" s="58"/>
      <c r="L38" s="13"/>
      <c r="N38" s="54"/>
      <c r="O38" s="54"/>
      <c r="P38" s="54"/>
      <c r="Q38" s="54"/>
      <c r="R38" s="54"/>
      <c r="S38" s="54"/>
      <c r="T38" s="54"/>
      <c r="U38" s="54"/>
      <c r="V38" s="54"/>
    </row>
    <row r="39" spans="11:22" ht="24.75" customHeight="1">
      <c r="K39" s="58"/>
      <c r="L39" s="13"/>
      <c r="N39" s="54"/>
      <c r="O39" s="54"/>
      <c r="P39" s="54"/>
      <c r="Q39" s="54"/>
      <c r="R39" s="54"/>
      <c r="S39" s="54"/>
      <c r="T39" s="54"/>
      <c r="U39" s="54"/>
      <c r="V39" s="54"/>
    </row>
    <row r="40" spans="11:22" ht="24.75" customHeight="1">
      <c r="K40" s="58"/>
      <c r="L40" s="13"/>
      <c r="N40" s="54"/>
      <c r="O40" s="54"/>
      <c r="P40" s="54"/>
      <c r="Q40" s="54"/>
      <c r="R40" s="54"/>
      <c r="S40" s="54"/>
      <c r="T40" s="54"/>
      <c r="U40" s="54"/>
      <c r="V40" s="54"/>
    </row>
    <row r="41" spans="11:22" ht="24.75" customHeight="1">
      <c r="K41" s="58"/>
      <c r="L41" s="10"/>
      <c r="N41" s="54"/>
      <c r="O41" s="54"/>
      <c r="P41" s="54"/>
      <c r="Q41" s="54"/>
      <c r="R41" s="54"/>
      <c r="S41" s="54"/>
      <c r="T41" s="54"/>
      <c r="U41" s="54"/>
      <c r="V41" s="54"/>
    </row>
    <row r="42" spans="11:22" ht="24.75" customHeight="1">
      <c r="K42" s="58"/>
      <c r="L42" s="13"/>
      <c r="N42" s="54"/>
      <c r="O42" s="54"/>
      <c r="P42" s="54"/>
      <c r="Q42" s="52"/>
      <c r="R42" s="52"/>
      <c r="S42" s="52"/>
      <c r="T42" s="54"/>
      <c r="U42" s="54"/>
      <c r="V42" s="54"/>
    </row>
    <row r="43" spans="11:22" ht="24.75" customHeight="1">
      <c r="K43" s="58"/>
      <c r="L43" s="13"/>
      <c r="N43" s="54"/>
      <c r="O43" s="54"/>
      <c r="P43" s="54"/>
      <c r="Q43" s="54"/>
      <c r="R43" s="54"/>
      <c r="S43" s="54"/>
      <c r="T43" s="54"/>
      <c r="U43" s="54"/>
      <c r="V43" s="54"/>
    </row>
    <row r="44" spans="12:22" ht="24.75" customHeight="1">
      <c r="L44" s="13"/>
      <c r="N44" s="54"/>
      <c r="O44" s="54"/>
      <c r="P44" s="54"/>
      <c r="Q44" s="54"/>
      <c r="R44" s="54"/>
      <c r="S44" s="54"/>
      <c r="T44" s="54"/>
      <c r="U44" s="54"/>
      <c r="V44" s="54"/>
    </row>
    <row r="45" spans="12:22" ht="24.75" customHeight="1">
      <c r="L45" s="10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2:22" ht="24.75" customHeight="1">
      <c r="L46" s="13"/>
      <c r="N46" s="54"/>
      <c r="O46" s="54"/>
      <c r="P46" s="54"/>
      <c r="Q46" s="54"/>
      <c r="R46" s="54"/>
      <c r="S46" s="54"/>
      <c r="T46" s="54"/>
      <c r="U46" s="54"/>
      <c r="V46" s="54"/>
    </row>
    <row r="47" spans="12:22" ht="24.75" customHeight="1">
      <c r="L47" s="10"/>
      <c r="N47" s="174"/>
      <c r="O47" s="174"/>
      <c r="P47" s="174"/>
      <c r="Q47" s="174"/>
      <c r="R47" s="174"/>
      <c r="S47" s="174"/>
      <c r="T47" s="174"/>
      <c r="U47" s="174"/>
      <c r="V47" s="174"/>
    </row>
    <row r="48" ht="24.75" customHeight="1"/>
    <row r="49" ht="24.75" customHeight="1"/>
  </sheetData>
  <sheetProtection/>
  <mergeCells count="15">
    <mergeCell ref="B2:K2"/>
    <mergeCell ref="B5:K5"/>
    <mergeCell ref="N12:V12"/>
    <mergeCell ref="N13:V13"/>
    <mergeCell ref="N2:V4"/>
    <mergeCell ref="N5:V5"/>
    <mergeCell ref="C6:G6"/>
    <mergeCell ref="H6:K6"/>
    <mergeCell ref="N47:V47"/>
    <mergeCell ref="B16:K16"/>
    <mergeCell ref="N14:V14"/>
    <mergeCell ref="N16:V16"/>
    <mergeCell ref="N45:V45"/>
    <mergeCell ref="N32:V32"/>
    <mergeCell ref="B12:K1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92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92" t="s">
        <v>140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4"/>
    </row>
    <row r="5" spans="2:15" ht="12" thickBot="1">
      <c r="B5" s="9" t="s">
        <v>99</v>
      </c>
      <c r="C5" s="93" t="s">
        <v>102</v>
      </c>
      <c r="D5" s="93" t="s">
        <v>109</v>
      </c>
      <c r="E5" s="93" t="s">
        <v>110</v>
      </c>
      <c r="F5" s="93" t="s">
        <v>135</v>
      </c>
      <c r="G5" s="93" t="s">
        <v>112</v>
      </c>
      <c r="H5" s="93" t="s">
        <v>113</v>
      </c>
      <c r="I5" s="93" t="s">
        <v>114</v>
      </c>
      <c r="J5" s="93" t="s">
        <v>115</v>
      </c>
      <c r="K5" s="93" t="s">
        <v>116</v>
      </c>
      <c r="L5" s="93" t="s">
        <v>117</v>
      </c>
      <c r="M5" s="93" t="s">
        <v>118</v>
      </c>
      <c r="N5" s="93" t="s">
        <v>119</v>
      </c>
      <c r="O5" s="2" t="s">
        <v>98</v>
      </c>
    </row>
    <row r="6" spans="2:15" ht="12" thickBot="1">
      <c r="B6" s="14" t="s">
        <v>3</v>
      </c>
      <c r="C6" s="78">
        <v>570</v>
      </c>
      <c r="D6" s="78">
        <v>554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64">
        <v>1124</v>
      </c>
    </row>
    <row r="7" spans="2:15" ht="12" thickBot="1">
      <c r="B7" s="15" t="s">
        <v>0</v>
      </c>
      <c r="C7" s="78">
        <v>10096</v>
      </c>
      <c r="D7" s="78">
        <v>11300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v>21396</v>
      </c>
    </row>
    <row r="8" spans="2:15" ht="12" thickBot="1">
      <c r="B8" s="15" t="s">
        <v>86</v>
      </c>
      <c r="C8" s="78">
        <v>65</v>
      </c>
      <c r="D8" s="78">
        <v>16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v>81</v>
      </c>
    </row>
    <row r="9" spans="2:15" ht="12" thickBot="1">
      <c r="B9" s="15" t="s">
        <v>50</v>
      </c>
      <c r="C9" s="78">
        <v>46</v>
      </c>
      <c r="D9" s="78">
        <v>29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v>75</v>
      </c>
    </row>
    <row r="10" spans="2:15" ht="12" thickBot="1">
      <c r="B10" s="15" t="s">
        <v>27</v>
      </c>
      <c r="C10" s="78">
        <v>60</v>
      </c>
      <c r="D10" s="78">
        <v>53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v>113</v>
      </c>
    </row>
    <row r="11" spans="2:15" ht="12" thickBot="1">
      <c r="B11" s="15" t="s">
        <v>8</v>
      </c>
      <c r="C11" s="78">
        <v>765</v>
      </c>
      <c r="D11" s="78">
        <v>918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v>1683</v>
      </c>
    </row>
    <row r="12" spans="2:15" ht="12" thickBot="1">
      <c r="B12" s="16" t="s">
        <v>33</v>
      </c>
      <c r="C12" s="78">
        <v>1378</v>
      </c>
      <c r="D12" s="78">
        <v>1341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v>2719</v>
      </c>
    </row>
    <row r="13" spans="2:15" ht="12" thickBot="1">
      <c r="B13" s="16" t="s">
        <v>65</v>
      </c>
      <c r="C13" s="78">
        <v>9</v>
      </c>
      <c r="D13" s="78">
        <v>3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v>12</v>
      </c>
    </row>
    <row r="14" spans="2:15" ht="12" thickBot="1">
      <c r="B14" s="15" t="s">
        <v>66</v>
      </c>
      <c r="C14" s="78">
        <v>2</v>
      </c>
      <c r="D14" s="78">
        <v>0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v>2</v>
      </c>
    </row>
    <row r="15" spans="2:15" ht="12" thickBot="1">
      <c r="B15" s="15" t="s">
        <v>77</v>
      </c>
      <c r="C15" s="78">
        <v>3</v>
      </c>
      <c r="D15" s="78">
        <v>7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v>10</v>
      </c>
    </row>
    <row r="16" spans="2:15" ht="12" thickBot="1">
      <c r="B16" s="16" t="s">
        <v>34</v>
      </c>
      <c r="C16" s="78">
        <v>27</v>
      </c>
      <c r="D16" s="78">
        <v>30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64">
        <v>57</v>
      </c>
    </row>
    <row r="17" spans="2:15" ht="12" thickBot="1">
      <c r="B17" s="15" t="s">
        <v>20</v>
      </c>
      <c r="C17" s="78">
        <v>550</v>
      </c>
      <c r="D17" s="78">
        <v>810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64">
        <v>1360</v>
      </c>
    </row>
    <row r="18" spans="2:15" ht="12" thickBot="1">
      <c r="B18" s="15" t="s">
        <v>45</v>
      </c>
      <c r="C18" s="78">
        <v>11</v>
      </c>
      <c r="D18" s="78">
        <v>21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64">
        <v>32</v>
      </c>
    </row>
    <row r="19" spans="2:15" ht="12" thickBot="1">
      <c r="B19" s="15" t="s">
        <v>87</v>
      </c>
      <c r="C19" s="78">
        <v>255</v>
      </c>
      <c r="D19" s="78">
        <v>104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64">
        <v>359</v>
      </c>
    </row>
    <row r="20" spans="2:15" ht="12" thickBot="1">
      <c r="B20" s="15" t="s">
        <v>51</v>
      </c>
      <c r="C20" s="78">
        <v>975</v>
      </c>
      <c r="D20" s="78">
        <v>790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64">
        <v>1765</v>
      </c>
    </row>
    <row r="21" spans="2:15" ht="12" thickBot="1">
      <c r="B21" s="15" t="s">
        <v>59</v>
      </c>
      <c r="C21" s="78">
        <v>14</v>
      </c>
      <c r="D21" s="78">
        <v>19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64">
        <v>33</v>
      </c>
    </row>
    <row r="22" spans="2:15" ht="12" thickBot="1">
      <c r="B22" s="15" t="s">
        <v>2</v>
      </c>
      <c r="C22" s="78">
        <v>40</v>
      </c>
      <c r="D22" s="78">
        <v>27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64">
        <v>67</v>
      </c>
    </row>
    <row r="23" spans="2:15" ht="12" thickBot="1">
      <c r="B23" s="16" t="s">
        <v>5</v>
      </c>
      <c r="C23" s="78">
        <v>66</v>
      </c>
      <c r="D23" s="78">
        <v>44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64">
        <v>110</v>
      </c>
    </row>
    <row r="24" spans="2:15" ht="12" thickBot="1">
      <c r="B24" s="15" t="s">
        <v>23</v>
      </c>
      <c r="C24" s="78">
        <v>111</v>
      </c>
      <c r="D24" s="78">
        <v>88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64">
        <v>199</v>
      </c>
    </row>
    <row r="25" spans="2:15" ht="12" thickBot="1">
      <c r="B25" s="15" t="s">
        <v>78</v>
      </c>
      <c r="C25" s="78">
        <v>84</v>
      </c>
      <c r="D25" s="78">
        <v>37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64">
        <v>121</v>
      </c>
    </row>
    <row r="26" spans="2:15" ht="12" thickBot="1">
      <c r="B26" s="15" t="s">
        <v>35</v>
      </c>
      <c r="C26" s="78">
        <v>0</v>
      </c>
      <c r="D26" s="78">
        <v>1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64">
        <v>1</v>
      </c>
    </row>
    <row r="27" spans="2:15" ht="12" thickBot="1">
      <c r="B27" s="16" t="s">
        <v>54</v>
      </c>
      <c r="C27" s="78">
        <v>7</v>
      </c>
      <c r="D27" s="78">
        <v>4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64">
        <v>11</v>
      </c>
    </row>
    <row r="28" spans="2:15" ht="12" thickBot="1">
      <c r="B28" s="15" t="s">
        <v>4</v>
      </c>
      <c r="C28" s="78">
        <v>26</v>
      </c>
      <c r="D28" s="78">
        <v>31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4">
        <v>57</v>
      </c>
    </row>
    <row r="29" spans="2:15" ht="12" thickBot="1">
      <c r="B29" s="15" t="s">
        <v>79</v>
      </c>
      <c r="C29" s="78">
        <v>404</v>
      </c>
      <c r="D29" s="78">
        <v>340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64">
        <v>744</v>
      </c>
    </row>
    <row r="30" spans="2:15" ht="12" thickBot="1">
      <c r="B30" s="15" t="s">
        <v>24</v>
      </c>
      <c r="C30" s="78">
        <v>17</v>
      </c>
      <c r="D30" s="78">
        <v>16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64">
        <v>33</v>
      </c>
    </row>
    <row r="31" spans="2:15" ht="12" thickBot="1">
      <c r="B31" s="15" t="s">
        <v>9</v>
      </c>
      <c r="C31" s="78">
        <v>835</v>
      </c>
      <c r="D31" s="78">
        <v>1342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64">
        <v>2177</v>
      </c>
    </row>
    <row r="32" spans="2:15" ht="12" thickBot="1">
      <c r="B32" s="15" t="s">
        <v>56</v>
      </c>
      <c r="C32" s="78">
        <v>16</v>
      </c>
      <c r="D32" s="78">
        <v>18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64">
        <v>34</v>
      </c>
    </row>
    <row r="33" spans="2:15" ht="12" thickBot="1">
      <c r="B33" s="15" t="s">
        <v>30</v>
      </c>
      <c r="C33" s="78">
        <v>46</v>
      </c>
      <c r="D33" s="78">
        <v>65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4">
        <v>111</v>
      </c>
    </row>
    <row r="34" spans="2:15" ht="12" thickBot="1">
      <c r="B34" s="15" t="s">
        <v>64</v>
      </c>
      <c r="C34" s="78">
        <v>11</v>
      </c>
      <c r="D34" s="78">
        <v>11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64">
        <v>22</v>
      </c>
    </row>
    <row r="35" spans="2:15" ht="12" thickBot="1">
      <c r="B35" s="15" t="s">
        <v>36</v>
      </c>
      <c r="C35" s="78">
        <v>72</v>
      </c>
      <c r="D35" s="78">
        <v>62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64">
        <v>134</v>
      </c>
    </row>
    <row r="36" spans="2:15" ht="12" thickBot="1">
      <c r="B36" s="15" t="s">
        <v>46</v>
      </c>
      <c r="C36" s="78">
        <v>31</v>
      </c>
      <c r="D36" s="78">
        <v>40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64">
        <v>71</v>
      </c>
    </row>
    <row r="37" spans="2:15" ht="12" thickBot="1">
      <c r="B37" s="15" t="s">
        <v>80</v>
      </c>
      <c r="C37" s="78">
        <v>139</v>
      </c>
      <c r="D37" s="78">
        <v>181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64">
        <v>320</v>
      </c>
    </row>
    <row r="38" spans="2:15" ht="12" thickBot="1">
      <c r="B38" s="15" t="s">
        <v>21</v>
      </c>
      <c r="C38" s="78">
        <v>1908</v>
      </c>
      <c r="D38" s="78">
        <v>2414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64">
        <v>4322</v>
      </c>
    </row>
    <row r="39" spans="2:15" ht="12" thickBot="1">
      <c r="B39" s="15" t="s">
        <v>69</v>
      </c>
      <c r="C39" s="78">
        <v>58</v>
      </c>
      <c r="D39" s="78">
        <v>17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64">
        <v>75</v>
      </c>
    </row>
    <row r="40" spans="2:15" ht="12" thickBot="1">
      <c r="B40" s="15" t="s">
        <v>1</v>
      </c>
      <c r="C40" s="78">
        <v>2375</v>
      </c>
      <c r="D40" s="78">
        <v>2738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64">
        <v>5113</v>
      </c>
    </row>
    <row r="41" spans="2:15" ht="12" thickBot="1">
      <c r="B41" s="15" t="s">
        <v>81</v>
      </c>
      <c r="C41" s="78">
        <v>1828</v>
      </c>
      <c r="D41" s="78">
        <v>1957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64">
        <v>3785</v>
      </c>
    </row>
    <row r="42" spans="2:15" ht="12" thickBot="1">
      <c r="B42" s="15" t="s">
        <v>10</v>
      </c>
      <c r="C42" s="78">
        <v>219</v>
      </c>
      <c r="D42" s="78">
        <v>187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64">
        <v>406</v>
      </c>
    </row>
    <row r="43" spans="2:15" ht="12" thickBot="1">
      <c r="B43" s="15" t="s">
        <v>11</v>
      </c>
      <c r="C43" s="78">
        <v>101</v>
      </c>
      <c r="D43" s="78">
        <v>90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64">
        <v>191</v>
      </c>
    </row>
    <row r="44" spans="2:15" ht="12" thickBot="1">
      <c r="B44" s="15" t="s">
        <v>75</v>
      </c>
      <c r="C44" s="78">
        <v>26</v>
      </c>
      <c r="D44" s="78">
        <v>23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64">
        <v>49</v>
      </c>
    </row>
    <row r="45" spans="2:15" ht="12" thickBot="1">
      <c r="B45" s="15" t="s">
        <v>25</v>
      </c>
      <c r="C45" s="78">
        <v>196</v>
      </c>
      <c r="D45" s="78">
        <v>42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64">
        <v>238</v>
      </c>
    </row>
    <row r="46" spans="2:15" ht="12" thickBot="1">
      <c r="B46" s="15" t="s">
        <v>16</v>
      </c>
      <c r="C46" s="78">
        <v>480</v>
      </c>
      <c r="D46" s="78">
        <v>762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64">
        <v>1242</v>
      </c>
    </row>
    <row r="47" spans="2:15" ht="12" thickBot="1">
      <c r="B47" s="15" t="s">
        <v>12</v>
      </c>
      <c r="C47" s="78">
        <v>254</v>
      </c>
      <c r="D47" s="78">
        <v>309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64">
        <v>563</v>
      </c>
    </row>
    <row r="48" spans="2:15" ht="12" thickBot="1">
      <c r="B48" s="15" t="s">
        <v>17</v>
      </c>
      <c r="C48" s="78">
        <v>4</v>
      </c>
      <c r="D48" s="78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64">
        <v>6</v>
      </c>
    </row>
    <row r="49" spans="2:15" ht="12" thickBot="1">
      <c r="B49" s="15" t="s">
        <v>28</v>
      </c>
      <c r="C49" s="78">
        <v>31</v>
      </c>
      <c r="D49" s="78">
        <v>17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64">
        <v>48</v>
      </c>
    </row>
    <row r="50" spans="2:15" ht="12" thickBot="1">
      <c r="B50" s="15" t="s">
        <v>74</v>
      </c>
      <c r="C50" s="78">
        <v>438</v>
      </c>
      <c r="D50" s="78">
        <v>877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64">
        <v>1315</v>
      </c>
    </row>
    <row r="51" spans="2:15" ht="12" thickBot="1">
      <c r="B51" s="15" t="s">
        <v>29</v>
      </c>
      <c r="C51" s="78">
        <v>104</v>
      </c>
      <c r="D51" s="78">
        <v>104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64">
        <v>208</v>
      </c>
    </row>
    <row r="52" spans="2:15" ht="12" thickBot="1">
      <c r="B52" s="15" t="s">
        <v>103</v>
      </c>
      <c r="C52" s="78">
        <v>7</v>
      </c>
      <c r="D52" s="78">
        <v>10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64">
        <v>17</v>
      </c>
    </row>
    <row r="53" spans="2:15" ht="12" thickBot="1">
      <c r="B53" s="15" t="s">
        <v>67</v>
      </c>
      <c r="C53" s="78">
        <v>0</v>
      </c>
      <c r="D53" s="78">
        <v>0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64">
        <v>0</v>
      </c>
    </row>
    <row r="54" spans="2:15" ht="12" thickBot="1">
      <c r="B54" s="15" t="s">
        <v>37</v>
      </c>
      <c r="C54" s="78">
        <v>27</v>
      </c>
      <c r="D54" s="78">
        <v>41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64">
        <v>68</v>
      </c>
    </row>
    <row r="55" spans="2:15" ht="12" thickBot="1">
      <c r="B55" s="15" t="s">
        <v>38</v>
      </c>
      <c r="C55" s="78">
        <v>18</v>
      </c>
      <c r="D55" s="78">
        <v>20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64">
        <v>38</v>
      </c>
    </row>
    <row r="56" spans="2:15" ht="12" thickBot="1">
      <c r="B56" s="15" t="s">
        <v>88</v>
      </c>
      <c r="C56" s="78">
        <v>270</v>
      </c>
      <c r="D56" s="78">
        <v>51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64">
        <v>321</v>
      </c>
    </row>
    <row r="57" spans="2:15" ht="12" thickBot="1">
      <c r="B57" s="15" t="s">
        <v>58</v>
      </c>
      <c r="C57" s="78">
        <v>80</v>
      </c>
      <c r="D57" s="78">
        <v>91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64">
        <v>171</v>
      </c>
    </row>
    <row r="58" spans="2:15" ht="12" thickBot="1">
      <c r="B58" s="15" t="s">
        <v>68</v>
      </c>
      <c r="C58" s="78">
        <v>270</v>
      </c>
      <c r="D58" s="78">
        <v>39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64">
        <v>309</v>
      </c>
    </row>
    <row r="59" spans="2:15" ht="12" thickBot="1">
      <c r="B59" s="15" t="s">
        <v>57</v>
      </c>
      <c r="C59" s="78">
        <v>43</v>
      </c>
      <c r="D59" s="78">
        <v>30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64">
        <v>73</v>
      </c>
    </row>
    <row r="60" spans="2:15" ht="12" thickBot="1">
      <c r="B60" s="15" t="s">
        <v>60</v>
      </c>
      <c r="C60" s="78">
        <v>0</v>
      </c>
      <c r="D60" s="78">
        <v>0</v>
      </c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64">
        <v>0</v>
      </c>
    </row>
    <row r="61" spans="2:15" ht="12" thickBot="1">
      <c r="B61" s="15" t="s">
        <v>55</v>
      </c>
      <c r="C61" s="78">
        <v>41</v>
      </c>
      <c r="D61" s="78">
        <v>43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64">
        <v>84</v>
      </c>
    </row>
    <row r="62" spans="2:15" ht="12" thickBot="1">
      <c r="B62" s="15" t="s">
        <v>70</v>
      </c>
      <c r="C62" s="78">
        <v>34</v>
      </c>
      <c r="D62" s="78">
        <v>29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64">
        <v>63</v>
      </c>
    </row>
    <row r="63" spans="2:15" ht="12" thickBot="1">
      <c r="B63" s="15" t="s">
        <v>22</v>
      </c>
      <c r="C63" s="78">
        <v>12</v>
      </c>
      <c r="D63" s="78">
        <v>5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64">
        <v>17</v>
      </c>
    </row>
    <row r="64" spans="2:15" ht="12" thickBot="1">
      <c r="B64" s="15" t="s">
        <v>19</v>
      </c>
      <c r="C64" s="78">
        <v>19</v>
      </c>
      <c r="D64" s="78">
        <v>27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64">
        <v>46</v>
      </c>
    </row>
    <row r="65" spans="2:15" ht="12" thickBot="1">
      <c r="B65" s="15" t="s">
        <v>48</v>
      </c>
      <c r="C65" s="78">
        <v>106</v>
      </c>
      <c r="D65" s="78">
        <v>66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64">
        <v>172</v>
      </c>
    </row>
    <row r="66" spans="2:15" ht="12" thickBot="1">
      <c r="B66" s="15" t="s">
        <v>82</v>
      </c>
      <c r="C66" s="78">
        <v>16</v>
      </c>
      <c r="D66" s="78">
        <v>5</v>
      </c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64">
        <v>21</v>
      </c>
    </row>
    <row r="67" spans="2:15" ht="12" thickBot="1">
      <c r="B67" s="16" t="s">
        <v>53</v>
      </c>
      <c r="C67" s="78">
        <v>3</v>
      </c>
      <c r="D67" s="78">
        <v>2</v>
      </c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64">
        <v>5</v>
      </c>
    </row>
    <row r="68" spans="2:15" ht="12" thickBot="1">
      <c r="B68" s="15" t="s">
        <v>31</v>
      </c>
      <c r="C68" s="78">
        <v>785</v>
      </c>
      <c r="D68" s="78">
        <v>501</v>
      </c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64">
        <v>1286</v>
      </c>
    </row>
    <row r="69" spans="2:15" ht="12" thickBot="1">
      <c r="B69" s="15" t="s">
        <v>62</v>
      </c>
      <c r="C69" s="78">
        <v>35</v>
      </c>
      <c r="D69" s="78">
        <v>51</v>
      </c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64">
        <v>86</v>
      </c>
    </row>
    <row r="70" spans="2:15" ht="12" thickBot="1">
      <c r="B70" s="15" t="s">
        <v>104</v>
      </c>
      <c r="C70" s="78">
        <v>57</v>
      </c>
      <c r="D70" s="78">
        <v>65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64">
        <v>122</v>
      </c>
    </row>
    <row r="71" spans="2:15" ht="12" thickBot="1">
      <c r="B71" s="15" t="s">
        <v>39</v>
      </c>
      <c r="C71" s="78">
        <v>27</v>
      </c>
      <c r="D71" s="78">
        <v>22</v>
      </c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64">
        <v>49</v>
      </c>
    </row>
    <row r="72" spans="2:15" ht="12" thickBot="1">
      <c r="B72" s="15" t="s">
        <v>26</v>
      </c>
      <c r="C72" s="78">
        <v>46</v>
      </c>
      <c r="D72" s="78">
        <v>39</v>
      </c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64">
        <v>85</v>
      </c>
    </row>
    <row r="73" spans="2:15" ht="12" thickBot="1">
      <c r="B73" s="15" t="s">
        <v>105</v>
      </c>
      <c r="C73" s="78">
        <v>0</v>
      </c>
      <c r="D73" s="78">
        <v>0</v>
      </c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64">
        <v>0</v>
      </c>
    </row>
    <row r="74" spans="2:15" ht="12" thickBot="1">
      <c r="B74" s="15" t="s">
        <v>40</v>
      </c>
      <c r="C74" s="78">
        <v>11</v>
      </c>
      <c r="D74" s="78">
        <v>20</v>
      </c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64">
        <v>31</v>
      </c>
    </row>
    <row r="75" spans="2:15" ht="12" thickBot="1">
      <c r="B75" s="15" t="s">
        <v>83</v>
      </c>
      <c r="C75" s="78">
        <v>18</v>
      </c>
      <c r="D75" s="78">
        <v>24</v>
      </c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64">
        <v>42</v>
      </c>
    </row>
    <row r="76" spans="2:15" ht="12" thickBot="1">
      <c r="B76" s="15" t="s">
        <v>18</v>
      </c>
      <c r="C76" s="78">
        <v>222</v>
      </c>
      <c r="D76" s="78">
        <v>227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64">
        <v>449</v>
      </c>
    </row>
    <row r="77" spans="2:15" ht="12" thickBot="1">
      <c r="B77" s="17" t="s">
        <v>13</v>
      </c>
      <c r="C77" s="78">
        <v>156</v>
      </c>
      <c r="D77" s="78">
        <v>169</v>
      </c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64">
        <v>325</v>
      </c>
    </row>
    <row r="78" spans="2:15" ht="12" thickBot="1">
      <c r="B78" s="15" t="s">
        <v>52</v>
      </c>
      <c r="C78" s="78">
        <v>244</v>
      </c>
      <c r="D78" s="78">
        <v>321</v>
      </c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64">
        <v>565</v>
      </c>
    </row>
    <row r="79" spans="2:15" ht="12" thickBot="1">
      <c r="B79" s="15" t="s">
        <v>41</v>
      </c>
      <c r="C79" s="78">
        <v>1268</v>
      </c>
      <c r="D79" s="78">
        <v>1500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64">
        <v>2768</v>
      </c>
    </row>
    <row r="80" spans="2:15" ht="12" thickBot="1">
      <c r="B80" s="15" t="s">
        <v>72</v>
      </c>
      <c r="C80" s="78">
        <v>0</v>
      </c>
      <c r="D80" s="78">
        <v>1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64">
        <v>1</v>
      </c>
    </row>
    <row r="81" spans="2:15" ht="12" thickBot="1">
      <c r="B81" s="15" t="s">
        <v>49</v>
      </c>
      <c r="C81" s="78">
        <v>0</v>
      </c>
      <c r="D81" s="78">
        <v>0</v>
      </c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64">
        <v>0</v>
      </c>
    </row>
    <row r="82" spans="2:15" ht="12" thickBot="1">
      <c r="B82" s="15" t="s">
        <v>84</v>
      </c>
      <c r="C82" s="78">
        <v>2</v>
      </c>
      <c r="D82" s="78">
        <v>4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64">
        <v>6</v>
      </c>
    </row>
    <row r="83" spans="2:15" ht="12" thickBot="1">
      <c r="B83" s="15" t="s">
        <v>15</v>
      </c>
      <c r="C83" s="78">
        <v>43</v>
      </c>
      <c r="D83" s="78">
        <v>24</v>
      </c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64">
        <v>67</v>
      </c>
    </row>
    <row r="84" spans="2:15" ht="12" thickBot="1">
      <c r="B84" s="15" t="s">
        <v>47</v>
      </c>
      <c r="C84" s="78">
        <v>19</v>
      </c>
      <c r="D84" s="78">
        <v>11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64">
        <v>30</v>
      </c>
    </row>
    <row r="85" spans="2:15" ht="12" thickBot="1">
      <c r="B85" s="15" t="s">
        <v>61</v>
      </c>
      <c r="C85" s="78">
        <v>2</v>
      </c>
      <c r="D85" s="78">
        <v>2</v>
      </c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64">
        <v>4</v>
      </c>
    </row>
    <row r="86" spans="2:15" ht="12" thickBot="1">
      <c r="B86" s="15" t="s">
        <v>73</v>
      </c>
      <c r="C86" s="78">
        <v>59</v>
      </c>
      <c r="D86" s="78">
        <v>58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64">
        <v>117</v>
      </c>
    </row>
    <row r="87" spans="2:15" ht="12" thickBot="1">
      <c r="B87" s="15" t="s">
        <v>89</v>
      </c>
      <c r="C87" s="78">
        <v>10</v>
      </c>
      <c r="D87" s="78">
        <v>42</v>
      </c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64">
        <v>52</v>
      </c>
    </row>
    <row r="88" spans="2:15" ht="12" thickBot="1">
      <c r="B88" s="15" t="s">
        <v>42</v>
      </c>
      <c r="C88" s="78">
        <v>5</v>
      </c>
      <c r="D88" s="78">
        <v>9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64">
        <v>14</v>
      </c>
    </row>
    <row r="89" spans="2:15" ht="12" thickBot="1">
      <c r="B89" s="15" t="s">
        <v>85</v>
      </c>
      <c r="C89" s="78">
        <v>27</v>
      </c>
      <c r="D89" s="78">
        <v>2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64">
        <v>29</v>
      </c>
    </row>
    <row r="90" spans="2:15" ht="12" thickBot="1">
      <c r="B90" s="15" t="s">
        <v>63</v>
      </c>
      <c r="C90" s="78">
        <v>6</v>
      </c>
      <c r="D90" s="78">
        <v>6</v>
      </c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64">
        <v>12</v>
      </c>
    </row>
    <row r="91" spans="2:15" ht="12" thickBot="1">
      <c r="B91" s="15" t="s">
        <v>43</v>
      </c>
      <c r="C91" s="78">
        <v>10</v>
      </c>
      <c r="D91" s="78">
        <v>11</v>
      </c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64">
        <v>21</v>
      </c>
    </row>
    <row r="92" spans="2:15" ht="12" thickBot="1">
      <c r="B92" s="15" t="s">
        <v>44</v>
      </c>
      <c r="C92" s="78">
        <v>504</v>
      </c>
      <c r="D92" s="78">
        <v>392</v>
      </c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64">
        <v>896</v>
      </c>
    </row>
    <row r="93" spans="2:15" ht="12" thickBot="1">
      <c r="B93" s="15" t="s">
        <v>71</v>
      </c>
      <c r="C93" s="78">
        <v>11</v>
      </c>
      <c r="D93" s="78">
        <v>14</v>
      </c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64">
        <v>25</v>
      </c>
    </row>
    <row r="94" spans="2:15" ht="12" thickBot="1">
      <c r="B94" s="15" t="s">
        <v>90</v>
      </c>
      <c r="C94" s="78">
        <v>11</v>
      </c>
      <c r="D94" s="78">
        <v>8</v>
      </c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64">
        <v>19</v>
      </c>
    </row>
    <row r="95" spans="2:15" ht="12" thickBot="1">
      <c r="B95" s="15" t="s">
        <v>76</v>
      </c>
      <c r="C95" s="78">
        <v>1</v>
      </c>
      <c r="D95" s="78">
        <v>2</v>
      </c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64">
        <v>3</v>
      </c>
    </row>
    <row r="96" spans="2:15" ht="12" thickBot="1">
      <c r="B96" s="15" t="s">
        <v>32</v>
      </c>
      <c r="C96" s="78">
        <v>4</v>
      </c>
      <c r="D96" s="78">
        <v>6</v>
      </c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64">
        <v>10</v>
      </c>
    </row>
    <row r="97" spans="2:15" ht="12" thickBot="1">
      <c r="B97" s="15" t="s">
        <v>14</v>
      </c>
      <c r="C97" s="78">
        <v>797</v>
      </c>
      <c r="D97" s="78">
        <v>607</v>
      </c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64">
        <v>1404</v>
      </c>
    </row>
    <row r="98" spans="2:15" ht="12" thickBot="1">
      <c r="B98" s="18" t="s">
        <v>101</v>
      </c>
      <c r="C98" s="78">
        <v>237</v>
      </c>
      <c r="D98" s="78">
        <v>198</v>
      </c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64">
        <v>435</v>
      </c>
    </row>
    <row r="99" spans="2:15" ht="12" thickBot="1">
      <c r="B99" s="8" t="s">
        <v>6</v>
      </c>
      <c r="C99" s="65">
        <v>30316</v>
      </c>
      <c r="D99" s="65">
        <v>32636</v>
      </c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62952</v>
      </c>
    </row>
    <row r="100" spans="2:15" ht="12" thickBot="1">
      <c r="B100" s="8" t="s">
        <v>91</v>
      </c>
      <c r="C100" s="79">
        <v>43897</v>
      </c>
      <c r="D100" s="79">
        <v>43344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64">
        <v>87241</v>
      </c>
    </row>
    <row r="101" spans="2:15" ht="12" thickBot="1">
      <c r="B101" s="8" t="s">
        <v>7</v>
      </c>
      <c r="C101" s="79">
        <v>74213</v>
      </c>
      <c r="D101" s="79">
        <v>75980</v>
      </c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83">
        <v>150193</v>
      </c>
    </row>
    <row r="105" ht="11.25">
      <c r="O105" s="105"/>
    </row>
    <row r="106" spans="3:15" ht="11.25"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38"/>
    </row>
    <row r="107" ht="11.25">
      <c r="M107" s="10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B1">
      <selection activeCell="P54" sqref="P54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2" t="s">
        <v>120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4"/>
    </row>
    <row r="4" spans="2:17" ht="10.5">
      <c r="B4" s="208"/>
      <c r="C4" s="71" t="s">
        <v>121</v>
      </c>
      <c r="D4" s="205" t="s">
        <v>94</v>
      </c>
      <c r="E4" s="209"/>
      <c r="F4" s="205" t="s">
        <v>96</v>
      </c>
      <c r="G4" s="206"/>
      <c r="H4" s="205" t="s">
        <v>95</v>
      </c>
      <c r="I4" s="206"/>
      <c r="J4" s="205" t="s">
        <v>122</v>
      </c>
      <c r="K4" s="206"/>
      <c r="L4" s="205" t="s">
        <v>97</v>
      </c>
      <c r="M4" s="206"/>
      <c r="N4" s="205" t="s">
        <v>137</v>
      </c>
      <c r="O4" s="206"/>
      <c r="P4" s="207" t="s">
        <v>98</v>
      </c>
      <c r="Q4" s="73" t="s">
        <v>123</v>
      </c>
    </row>
    <row r="5" spans="2:17" ht="10.5">
      <c r="B5" s="208"/>
      <c r="C5" s="72" t="s">
        <v>124</v>
      </c>
      <c r="D5" s="198" t="s">
        <v>125</v>
      </c>
      <c r="E5" s="210"/>
      <c r="F5" s="198" t="s">
        <v>125</v>
      </c>
      <c r="G5" s="199"/>
      <c r="H5" s="198" t="s">
        <v>125</v>
      </c>
      <c r="I5" s="199"/>
      <c r="J5" s="198" t="s">
        <v>125</v>
      </c>
      <c r="K5" s="199"/>
      <c r="L5" s="200" t="s">
        <v>125</v>
      </c>
      <c r="M5" s="201"/>
      <c r="N5" s="200" t="s">
        <v>125</v>
      </c>
      <c r="O5" s="201"/>
      <c r="P5" s="207"/>
      <c r="Q5" s="74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98"/>
      <c r="Q7" s="7" t="s">
        <v>138</v>
      </c>
      <c r="R7" s="67"/>
    </row>
    <row r="8" spans="2:18" ht="10.5">
      <c r="B8" s="19" t="s">
        <v>102</v>
      </c>
      <c r="C8" s="99">
        <v>22535</v>
      </c>
      <c r="D8" s="99">
        <v>1376</v>
      </c>
      <c r="E8" s="99">
        <v>0</v>
      </c>
      <c r="F8" s="99">
        <v>1944</v>
      </c>
      <c r="G8" s="99">
        <v>0</v>
      </c>
      <c r="H8" s="99">
        <v>1990</v>
      </c>
      <c r="I8" s="99">
        <v>0</v>
      </c>
      <c r="J8" s="99">
        <v>56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27901</v>
      </c>
      <c r="Q8" s="28">
        <v>39.35171311557286</v>
      </c>
      <c r="R8" s="67"/>
    </row>
    <row r="9" spans="2:18" ht="10.5">
      <c r="B9" s="19" t="s">
        <v>109</v>
      </c>
      <c r="C9" s="99">
        <v>27995</v>
      </c>
      <c r="D9" s="99">
        <v>843</v>
      </c>
      <c r="E9" s="99">
        <v>0</v>
      </c>
      <c r="F9" s="99">
        <v>2019</v>
      </c>
      <c r="G9" s="99">
        <v>0</v>
      </c>
      <c r="H9" s="99">
        <v>1849</v>
      </c>
      <c r="I9" s="99">
        <v>0</v>
      </c>
      <c r="J9" s="99">
        <v>65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32771</v>
      </c>
      <c r="Q9" s="28">
        <v>37.008236130273</v>
      </c>
      <c r="R9" s="67"/>
    </row>
    <row r="10" spans="2:18" ht="10.5">
      <c r="B10" s="19" t="s">
        <v>110</v>
      </c>
      <c r="C10" s="99">
        <v>10290</v>
      </c>
      <c r="D10" s="99">
        <v>108</v>
      </c>
      <c r="E10" s="99">
        <v>0</v>
      </c>
      <c r="F10" s="99">
        <v>559</v>
      </c>
      <c r="G10" s="99">
        <v>0</v>
      </c>
      <c r="H10" s="99">
        <v>922</v>
      </c>
      <c r="I10" s="99">
        <v>0</v>
      </c>
      <c r="J10" s="99">
        <v>41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11920</v>
      </c>
      <c r="Q10" s="28">
        <v>-68.22604291616688</v>
      </c>
      <c r="R10" s="67"/>
    </row>
    <row r="11" spans="2:18" ht="10.5">
      <c r="B11" s="19" t="s">
        <v>135</v>
      </c>
      <c r="C11" s="99">
        <v>49</v>
      </c>
      <c r="D11" s="99">
        <v>0</v>
      </c>
      <c r="E11" s="99">
        <v>0</v>
      </c>
      <c r="F11" s="99">
        <v>3</v>
      </c>
      <c r="G11" s="99">
        <v>0</v>
      </c>
      <c r="H11" s="99">
        <v>0</v>
      </c>
      <c r="I11" s="99">
        <v>0</v>
      </c>
      <c r="J11" s="99">
        <v>1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53</v>
      </c>
      <c r="Q11" s="28">
        <v>-99.92679052420748</v>
      </c>
      <c r="R11" s="67"/>
    </row>
    <row r="12" spans="2:18" ht="10.5">
      <c r="B12" s="19" t="s">
        <v>112</v>
      </c>
      <c r="C12" s="99">
        <v>6</v>
      </c>
      <c r="D12" s="99">
        <v>1</v>
      </c>
      <c r="E12" s="99">
        <v>0</v>
      </c>
      <c r="F12" s="99">
        <v>23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30</v>
      </c>
      <c r="Q12" s="28">
        <v>-99.96886093292645</v>
      </c>
      <c r="R12" s="67"/>
    </row>
    <row r="13" spans="2:18" ht="10.5">
      <c r="B13" s="19" t="s">
        <v>113</v>
      </c>
      <c r="C13" s="99">
        <v>15016</v>
      </c>
      <c r="D13" s="99">
        <v>51</v>
      </c>
      <c r="E13" s="99">
        <v>0</v>
      </c>
      <c r="F13" s="99">
        <v>166</v>
      </c>
      <c r="G13" s="99">
        <v>0</v>
      </c>
      <c r="H13" s="99">
        <v>15</v>
      </c>
      <c r="I13" s="99">
        <v>0</v>
      </c>
      <c r="J13" s="99">
        <v>22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15270</v>
      </c>
      <c r="Q13" s="28">
        <v>-90.94499395146943</v>
      </c>
      <c r="R13" s="67"/>
    </row>
    <row r="14" spans="2:18" ht="10.5">
      <c r="B14" s="19" t="s">
        <v>114</v>
      </c>
      <c r="C14" s="99">
        <v>57082</v>
      </c>
      <c r="D14" s="99">
        <v>103</v>
      </c>
      <c r="E14" s="99">
        <v>0</v>
      </c>
      <c r="F14" s="99">
        <v>604</v>
      </c>
      <c r="G14" s="99">
        <v>0</v>
      </c>
      <c r="H14" s="99">
        <v>61</v>
      </c>
      <c r="I14" s="99">
        <v>0</v>
      </c>
      <c r="J14" s="99">
        <v>14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57864</v>
      </c>
      <c r="Q14" s="28">
        <v>-75.78142003314862</v>
      </c>
      <c r="R14" s="67"/>
    </row>
    <row r="15" spans="2:18" ht="10.5">
      <c r="B15" s="19" t="s">
        <v>115</v>
      </c>
      <c r="C15" s="99">
        <v>65789</v>
      </c>
      <c r="D15" s="99">
        <v>82</v>
      </c>
      <c r="E15" s="99">
        <v>0</v>
      </c>
      <c r="F15" s="99">
        <v>472</v>
      </c>
      <c r="G15" s="99">
        <v>0</v>
      </c>
      <c r="H15" s="99">
        <v>25</v>
      </c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  <c r="O15" s="99">
        <v>0</v>
      </c>
      <c r="P15" s="99">
        <v>66368</v>
      </c>
      <c r="Q15" s="28">
        <v>-68.38248955499763</v>
      </c>
      <c r="R15" s="67"/>
    </row>
    <row r="16" spans="2:18" ht="10.5">
      <c r="B16" s="19" t="s">
        <v>116</v>
      </c>
      <c r="C16" s="99">
        <v>42284</v>
      </c>
      <c r="D16" s="99">
        <v>79</v>
      </c>
      <c r="E16" s="99">
        <v>0</v>
      </c>
      <c r="F16" s="99">
        <v>437</v>
      </c>
      <c r="G16" s="99">
        <v>0</v>
      </c>
      <c r="H16" s="99">
        <v>39</v>
      </c>
      <c r="I16" s="99">
        <v>0</v>
      </c>
      <c r="J16" s="99">
        <v>13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42852</v>
      </c>
      <c r="Q16" s="28">
        <v>-74.30411474761043</v>
      </c>
      <c r="R16" s="67"/>
    </row>
    <row r="17" spans="2:18" ht="10.5">
      <c r="B17" s="19" t="s">
        <v>136</v>
      </c>
      <c r="C17" s="99">
        <v>24474</v>
      </c>
      <c r="D17" s="99">
        <v>90</v>
      </c>
      <c r="E17" s="99">
        <v>0</v>
      </c>
      <c r="F17" s="99">
        <v>445</v>
      </c>
      <c r="G17" s="99">
        <v>0</v>
      </c>
      <c r="H17" s="99">
        <v>28</v>
      </c>
      <c r="I17" s="99">
        <v>0</v>
      </c>
      <c r="J17" s="99">
        <v>6</v>
      </c>
      <c r="K17" s="99">
        <v>0</v>
      </c>
      <c r="L17" s="99">
        <v>0</v>
      </c>
      <c r="M17" s="99">
        <v>0</v>
      </c>
      <c r="N17" s="99">
        <v>0</v>
      </c>
      <c r="O17" s="99">
        <v>0</v>
      </c>
      <c r="P17" s="99">
        <v>25043</v>
      </c>
      <c r="Q17" s="28">
        <v>-78.40543593546552</v>
      </c>
      <c r="R17" s="67"/>
    </row>
    <row r="18" spans="2:18" ht="10.5">
      <c r="B18" s="19" t="s">
        <v>118</v>
      </c>
      <c r="C18" s="99">
        <v>6761</v>
      </c>
      <c r="D18" s="99">
        <v>45</v>
      </c>
      <c r="E18" s="99">
        <v>0</v>
      </c>
      <c r="F18" s="99">
        <v>312</v>
      </c>
      <c r="G18" s="99">
        <v>0</v>
      </c>
      <c r="H18" s="99">
        <v>108</v>
      </c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67"/>
    </row>
    <row r="22" spans="2:18" ht="11.25" thickBot="1">
      <c r="B22" s="89">
        <v>2021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 t="s">
        <v>139</v>
      </c>
      <c r="R22" s="67"/>
    </row>
    <row r="23" spans="2:17" ht="10.5">
      <c r="B23" s="5" t="s">
        <v>102</v>
      </c>
      <c r="C23" s="98">
        <v>4347</v>
      </c>
      <c r="D23" s="98">
        <v>48</v>
      </c>
      <c r="E23" s="98">
        <v>0</v>
      </c>
      <c r="F23" s="98">
        <v>345</v>
      </c>
      <c r="G23" s="98">
        <v>0</v>
      </c>
      <c r="H23" s="98">
        <v>4</v>
      </c>
      <c r="I23" s="98">
        <v>0</v>
      </c>
      <c r="J23" s="98">
        <v>8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4752</v>
      </c>
      <c r="Q23" s="7">
        <v>-82.96835238880327</v>
      </c>
    </row>
    <row r="24" spans="2:17" ht="10.5">
      <c r="B24" s="19" t="s">
        <v>109</v>
      </c>
      <c r="C24" s="107">
        <v>4755</v>
      </c>
      <c r="D24" s="107">
        <v>42</v>
      </c>
      <c r="E24" s="107">
        <v>0</v>
      </c>
      <c r="F24" s="107">
        <v>235</v>
      </c>
      <c r="G24" s="107">
        <v>0</v>
      </c>
      <c r="H24" s="107">
        <v>121</v>
      </c>
      <c r="I24" s="107">
        <v>0</v>
      </c>
      <c r="J24" s="107">
        <v>2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07">
        <v>13471</v>
      </c>
      <c r="D25" s="107">
        <v>41</v>
      </c>
      <c r="E25" s="107">
        <v>0</v>
      </c>
      <c r="F25" s="107">
        <v>349</v>
      </c>
      <c r="G25" s="107">
        <v>0</v>
      </c>
      <c r="H25" s="107">
        <v>40</v>
      </c>
      <c r="I25" s="107">
        <v>0</v>
      </c>
      <c r="J25" s="107">
        <v>5</v>
      </c>
      <c r="K25" s="107">
        <v>0</v>
      </c>
      <c r="L25" s="107">
        <v>0</v>
      </c>
      <c r="M25" s="107">
        <v>0</v>
      </c>
      <c r="N25" s="107">
        <v>3</v>
      </c>
      <c r="O25" s="107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07">
        <v>13248</v>
      </c>
      <c r="D26" s="107">
        <v>53</v>
      </c>
      <c r="E26" s="107">
        <v>0</v>
      </c>
      <c r="F26" s="107">
        <v>420</v>
      </c>
      <c r="G26" s="107">
        <v>0</v>
      </c>
      <c r="H26" s="107">
        <v>41</v>
      </c>
      <c r="I26" s="107">
        <v>0</v>
      </c>
      <c r="J26" s="107">
        <v>2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07">
        <v>20254</v>
      </c>
      <c r="D27" s="107">
        <v>70</v>
      </c>
      <c r="E27" s="107">
        <v>50</v>
      </c>
      <c r="F27" s="107">
        <v>351</v>
      </c>
      <c r="G27" s="107">
        <v>312</v>
      </c>
      <c r="H27" s="107">
        <v>51</v>
      </c>
      <c r="I27" s="107">
        <v>43</v>
      </c>
      <c r="J27" s="107">
        <v>5</v>
      </c>
      <c r="K27" s="107">
        <v>4</v>
      </c>
      <c r="L27" s="107">
        <v>0</v>
      </c>
      <c r="M27" s="107">
        <v>0</v>
      </c>
      <c r="N27" s="107">
        <v>0</v>
      </c>
      <c r="O27" s="107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07">
        <v>58853</v>
      </c>
      <c r="D28" s="107">
        <v>50</v>
      </c>
      <c r="E28" s="107">
        <v>48</v>
      </c>
      <c r="F28" s="107">
        <v>351</v>
      </c>
      <c r="G28" s="107">
        <v>312</v>
      </c>
      <c r="H28" s="107">
        <v>73</v>
      </c>
      <c r="I28" s="107">
        <v>85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07">
        <v>216414</v>
      </c>
      <c r="D29" s="107">
        <v>68</v>
      </c>
      <c r="E29" s="107">
        <v>77</v>
      </c>
      <c r="F29" s="107">
        <v>405</v>
      </c>
      <c r="G29" s="107">
        <v>408</v>
      </c>
      <c r="H29" s="107">
        <v>96</v>
      </c>
      <c r="I29" s="107">
        <v>40</v>
      </c>
      <c r="J29" s="107">
        <v>1</v>
      </c>
      <c r="K29" s="107">
        <v>1</v>
      </c>
      <c r="L29" s="107">
        <v>0</v>
      </c>
      <c r="M29" s="107">
        <v>0</v>
      </c>
      <c r="N29" s="107">
        <v>0</v>
      </c>
      <c r="O29" s="107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07">
        <v>126213</v>
      </c>
      <c r="D30" s="107">
        <v>107</v>
      </c>
      <c r="E30" s="107">
        <v>114</v>
      </c>
      <c r="F30" s="107">
        <v>349</v>
      </c>
      <c r="G30" s="107">
        <v>313</v>
      </c>
      <c r="H30" s="107">
        <v>74</v>
      </c>
      <c r="I30" s="107">
        <v>107</v>
      </c>
      <c r="J30" s="107">
        <v>5</v>
      </c>
      <c r="K30" s="107">
        <v>6</v>
      </c>
      <c r="L30" s="107">
        <v>0</v>
      </c>
      <c r="M30" s="107">
        <v>0</v>
      </c>
      <c r="N30" s="107">
        <v>0</v>
      </c>
      <c r="O30" s="107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07">
        <v>84927</v>
      </c>
      <c r="D31" s="107">
        <v>86</v>
      </c>
      <c r="E31" s="107">
        <v>111</v>
      </c>
      <c r="F31" s="107">
        <v>349</v>
      </c>
      <c r="G31" s="107">
        <v>313</v>
      </c>
      <c r="H31" s="107">
        <v>83</v>
      </c>
      <c r="I31" s="107">
        <v>73</v>
      </c>
      <c r="J31" s="107">
        <v>1</v>
      </c>
      <c r="K31" s="107">
        <v>1</v>
      </c>
      <c r="L31" s="107">
        <v>0</v>
      </c>
      <c r="M31" s="107">
        <v>0</v>
      </c>
      <c r="N31" s="107">
        <v>0</v>
      </c>
      <c r="O31" s="107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8"/>
      <c r="N37" s="108"/>
      <c r="O37" s="108"/>
      <c r="P37" s="100"/>
      <c r="Q37" s="31" t="s">
        <v>142</v>
      </c>
    </row>
    <row r="38" spans="2:17" ht="10.5">
      <c r="B38" s="5" t="s">
        <v>102</v>
      </c>
      <c r="C38" s="98">
        <v>22581</v>
      </c>
      <c r="D38" s="98">
        <v>447</v>
      </c>
      <c r="E38" s="98">
        <v>0</v>
      </c>
      <c r="F38" s="98">
        <v>370</v>
      </c>
      <c r="G38" s="98">
        <v>0</v>
      </c>
      <c r="H38" s="98">
        <v>67</v>
      </c>
      <c r="I38" s="98">
        <v>0</v>
      </c>
      <c r="J38" s="98">
        <v>8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23473</v>
      </c>
      <c r="Q38" s="132">
        <v>393.9604377104377</v>
      </c>
    </row>
    <row r="39" spans="2:17" ht="10.5">
      <c r="B39" s="19" t="s">
        <v>109</v>
      </c>
      <c r="C39" s="99">
        <v>25084</v>
      </c>
      <c r="D39" s="99">
        <v>352</v>
      </c>
      <c r="E39" s="99">
        <v>0</v>
      </c>
      <c r="F39" s="99">
        <v>476</v>
      </c>
      <c r="G39" s="99">
        <v>0</v>
      </c>
      <c r="H39" s="99">
        <v>122</v>
      </c>
      <c r="I39" s="99">
        <v>0</v>
      </c>
      <c r="J39" s="99">
        <v>10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26044</v>
      </c>
      <c r="Q39" s="97">
        <v>405.21823472356937</v>
      </c>
    </row>
    <row r="40" spans="2:17" ht="10.5">
      <c r="B40" s="19" t="s">
        <v>110</v>
      </c>
      <c r="C40" s="99">
        <v>39116</v>
      </c>
      <c r="D40" s="99">
        <v>51</v>
      </c>
      <c r="E40" s="99">
        <v>0</v>
      </c>
      <c r="F40" s="99">
        <v>304</v>
      </c>
      <c r="G40" s="99">
        <v>0</v>
      </c>
      <c r="H40" s="99">
        <v>1119</v>
      </c>
      <c r="I40" s="99">
        <v>0</v>
      </c>
      <c r="J40" s="99">
        <v>5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9">
        <v>40595</v>
      </c>
      <c r="Q40" s="97">
        <v>191.86138471493277</v>
      </c>
    </row>
    <row r="41" spans="2:17" ht="10.5">
      <c r="B41" s="19" t="s">
        <v>135</v>
      </c>
      <c r="C41" s="99">
        <v>81731</v>
      </c>
      <c r="D41" s="99">
        <v>69</v>
      </c>
      <c r="E41" s="99">
        <v>0</v>
      </c>
      <c r="F41" s="99">
        <v>607</v>
      </c>
      <c r="G41" s="99">
        <v>0</v>
      </c>
      <c r="H41" s="99">
        <v>4958</v>
      </c>
      <c r="I41" s="99">
        <v>0</v>
      </c>
      <c r="J41" s="99">
        <v>10</v>
      </c>
      <c r="K41" s="99">
        <v>389</v>
      </c>
      <c r="L41" s="99">
        <v>0</v>
      </c>
      <c r="M41" s="99">
        <v>0</v>
      </c>
      <c r="N41" s="99">
        <v>0</v>
      </c>
      <c r="O41" s="99">
        <v>0</v>
      </c>
      <c r="P41" s="99">
        <v>87764</v>
      </c>
      <c r="Q41" s="97">
        <v>537.6344086021505</v>
      </c>
    </row>
    <row r="42" spans="2:17" ht="10.5">
      <c r="B42" s="19" t="s">
        <v>112</v>
      </c>
      <c r="C42" s="99">
        <v>116959</v>
      </c>
      <c r="D42" s="99">
        <v>122</v>
      </c>
      <c r="E42" s="99">
        <v>4011</v>
      </c>
      <c r="F42" s="99">
        <v>914</v>
      </c>
      <c r="G42" s="99">
        <v>0</v>
      </c>
      <c r="H42" s="99">
        <v>5527</v>
      </c>
      <c r="I42" s="99">
        <v>0</v>
      </c>
      <c r="J42" s="99">
        <v>100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127633</v>
      </c>
      <c r="Q42" s="97">
        <v>515.6625343688196</v>
      </c>
    </row>
    <row r="43" spans="2:17" ht="10.5">
      <c r="B43" s="19" t="s">
        <v>113</v>
      </c>
      <c r="C43" s="99">
        <v>179814</v>
      </c>
      <c r="D43" s="99">
        <v>172</v>
      </c>
      <c r="E43" s="99">
        <v>3636</v>
      </c>
      <c r="F43" s="99">
        <v>936</v>
      </c>
      <c r="G43" s="99">
        <v>0</v>
      </c>
      <c r="H43" s="99">
        <v>6349</v>
      </c>
      <c r="I43" s="99">
        <v>404</v>
      </c>
      <c r="J43" s="99">
        <v>65</v>
      </c>
      <c r="K43" s="99">
        <v>1177</v>
      </c>
      <c r="L43" s="99">
        <v>0</v>
      </c>
      <c r="M43" s="99">
        <v>0</v>
      </c>
      <c r="N43" s="99">
        <v>0</v>
      </c>
      <c r="O43" s="99">
        <v>0</v>
      </c>
      <c r="P43" s="99">
        <v>192553</v>
      </c>
      <c r="Q43" s="97">
        <v>224.56217236671333</v>
      </c>
    </row>
    <row r="44" spans="2:17" ht="10.5">
      <c r="B44" s="19" t="s">
        <v>114</v>
      </c>
      <c r="C44" s="99">
        <v>266814</v>
      </c>
      <c r="D44" s="99">
        <v>256</v>
      </c>
      <c r="E44" s="99">
        <v>3691</v>
      </c>
      <c r="F44" s="99">
        <v>988</v>
      </c>
      <c r="G44" s="99">
        <v>0</v>
      </c>
      <c r="H44" s="99">
        <v>8593</v>
      </c>
      <c r="I44" s="99">
        <v>999</v>
      </c>
      <c r="J44" s="99">
        <v>49</v>
      </c>
      <c r="K44" s="99">
        <v>147</v>
      </c>
      <c r="L44" s="99">
        <v>0</v>
      </c>
      <c r="M44" s="99">
        <v>0</v>
      </c>
      <c r="N44" s="99">
        <v>0</v>
      </c>
      <c r="O44" s="99">
        <v>0</v>
      </c>
      <c r="P44" s="99">
        <v>281537</v>
      </c>
      <c r="Q44" s="97">
        <v>29.750119824503194</v>
      </c>
    </row>
    <row r="45" spans="2:17" ht="10.5">
      <c r="B45" s="19" t="s">
        <v>115</v>
      </c>
      <c r="C45" s="99">
        <v>226726</v>
      </c>
      <c r="D45" s="99">
        <v>387</v>
      </c>
      <c r="E45" s="99">
        <v>5710</v>
      </c>
      <c r="F45" s="99">
        <v>925</v>
      </c>
      <c r="G45" s="99">
        <v>0</v>
      </c>
      <c r="H45" s="99">
        <v>13143</v>
      </c>
      <c r="I45" s="99">
        <v>2887</v>
      </c>
      <c r="J45" s="99">
        <v>46</v>
      </c>
      <c r="K45" s="99">
        <v>1109</v>
      </c>
      <c r="L45" s="99">
        <v>0</v>
      </c>
      <c r="M45" s="99">
        <v>0</v>
      </c>
      <c r="N45" s="99">
        <v>370</v>
      </c>
      <c r="O45" s="99">
        <v>0</v>
      </c>
      <c r="P45" s="99">
        <v>251303</v>
      </c>
      <c r="Q45" s="97">
        <v>98.26979518414491</v>
      </c>
    </row>
    <row r="46" spans="2:17" ht="10.5">
      <c r="B46" s="19" t="s">
        <v>116</v>
      </c>
      <c r="C46" s="99">
        <v>165376</v>
      </c>
      <c r="D46" s="99">
        <v>311</v>
      </c>
      <c r="E46" s="99">
        <v>10755</v>
      </c>
      <c r="F46" s="99">
        <v>837</v>
      </c>
      <c r="G46" s="99">
        <v>0</v>
      </c>
      <c r="H46" s="99">
        <v>10869</v>
      </c>
      <c r="I46" s="99">
        <v>1650</v>
      </c>
      <c r="J46" s="99">
        <v>122</v>
      </c>
      <c r="K46" s="99">
        <v>773</v>
      </c>
      <c r="L46" s="99">
        <v>0</v>
      </c>
      <c r="M46" s="99">
        <v>0</v>
      </c>
      <c r="N46" s="99">
        <v>0</v>
      </c>
      <c r="O46" s="99">
        <v>0</v>
      </c>
      <c r="P46" s="99">
        <v>190693</v>
      </c>
      <c r="Q46" s="97">
        <v>123.1737003487583</v>
      </c>
    </row>
    <row r="47" spans="2:17" ht="10.5">
      <c r="B47" s="19" t="s">
        <v>136</v>
      </c>
      <c r="C47" s="99">
        <v>139237</v>
      </c>
      <c r="D47" s="99">
        <v>549</v>
      </c>
      <c r="E47" s="99">
        <v>1803</v>
      </c>
      <c r="F47" s="99">
        <v>763</v>
      </c>
      <c r="G47" s="99">
        <v>0</v>
      </c>
      <c r="H47" s="99">
        <v>8247</v>
      </c>
      <c r="I47" s="99">
        <v>1187</v>
      </c>
      <c r="J47" s="99">
        <v>54</v>
      </c>
      <c r="K47" s="99">
        <v>384</v>
      </c>
      <c r="L47" s="99">
        <v>0</v>
      </c>
      <c r="M47" s="99">
        <v>0</v>
      </c>
      <c r="N47" s="99">
        <v>0</v>
      </c>
      <c r="O47" s="99">
        <v>0</v>
      </c>
      <c r="P47" s="99">
        <v>152224</v>
      </c>
      <c r="Q47" s="97">
        <v>82.11226491840935</v>
      </c>
    </row>
    <row r="48" spans="2:17" ht="10.5">
      <c r="B48" s="19" t="s">
        <v>118</v>
      </c>
      <c r="C48" s="99">
        <v>30592</v>
      </c>
      <c r="D48" s="99">
        <v>527</v>
      </c>
      <c r="E48" s="99">
        <v>3492</v>
      </c>
      <c r="F48" s="99">
        <v>862</v>
      </c>
      <c r="G48" s="99">
        <v>0</v>
      </c>
      <c r="H48" s="99">
        <v>5386</v>
      </c>
      <c r="I48" s="99">
        <v>644</v>
      </c>
      <c r="J48" s="99">
        <v>89</v>
      </c>
      <c r="K48" s="99">
        <v>694</v>
      </c>
      <c r="L48" s="99">
        <v>0</v>
      </c>
      <c r="M48" s="99">
        <v>0</v>
      </c>
      <c r="N48" s="99">
        <v>0</v>
      </c>
      <c r="O48" s="99">
        <v>0</v>
      </c>
      <c r="P48" s="99">
        <v>42286</v>
      </c>
      <c r="Q48" s="97">
        <v>58.59430671717361</v>
      </c>
    </row>
    <row r="49" spans="2:17" ht="10.5">
      <c r="B49" s="19" t="s">
        <v>119</v>
      </c>
      <c r="C49" s="99">
        <v>43156</v>
      </c>
      <c r="D49" s="99">
        <v>261</v>
      </c>
      <c r="E49" s="99">
        <v>474</v>
      </c>
      <c r="F49" s="99">
        <v>986</v>
      </c>
      <c r="G49" s="99">
        <v>0</v>
      </c>
      <c r="H49" s="99">
        <v>3939</v>
      </c>
      <c r="I49" s="99">
        <v>0</v>
      </c>
      <c r="J49" s="99">
        <v>85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48901</v>
      </c>
      <c r="Q49" s="97">
        <v>18.450247069082447</v>
      </c>
    </row>
    <row r="50" spans="2:17" ht="10.5">
      <c r="B50" s="19" t="s">
        <v>98</v>
      </c>
      <c r="C50" s="107">
        <f>SUM(C38:C49)</f>
        <v>1337186</v>
      </c>
      <c r="D50" s="107">
        <f aca="true" t="shared" si="0" ref="D50:P50">SUM(D38:D49)</f>
        <v>3504</v>
      </c>
      <c r="E50" s="107">
        <f t="shared" si="0"/>
        <v>33572</v>
      </c>
      <c r="F50" s="107">
        <f t="shared" si="0"/>
        <v>8968</v>
      </c>
      <c r="G50" s="107">
        <f t="shared" si="0"/>
        <v>0</v>
      </c>
      <c r="H50" s="107">
        <f t="shared" si="0"/>
        <v>68319</v>
      </c>
      <c r="I50" s="107">
        <f t="shared" si="0"/>
        <v>7771</v>
      </c>
      <c r="J50" s="107">
        <f t="shared" si="0"/>
        <v>643</v>
      </c>
      <c r="K50" s="107">
        <f t="shared" si="0"/>
        <v>4673</v>
      </c>
      <c r="L50" s="107">
        <f t="shared" si="0"/>
        <v>0</v>
      </c>
      <c r="M50" s="107">
        <f t="shared" si="0"/>
        <v>0</v>
      </c>
      <c r="N50" s="107">
        <f t="shared" si="0"/>
        <v>370</v>
      </c>
      <c r="O50" s="107">
        <f t="shared" si="0"/>
        <v>0</v>
      </c>
      <c r="P50" s="107">
        <f t="shared" si="0"/>
        <v>1465006</v>
      </c>
      <c r="Q50" s="28">
        <v>109.78075494987478</v>
      </c>
    </row>
    <row r="51" spans="2:17" ht="11.25" thickBot="1">
      <c r="B51" s="195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7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147</v>
      </c>
    </row>
    <row r="53" spans="2:17" ht="10.5">
      <c r="B53" s="19" t="s">
        <v>102</v>
      </c>
      <c r="C53" s="99">
        <v>26330</v>
      </c>
      <c r="D53" s="99">
        <v>136</v>
      </c>
      <c r="E53" s="99">
        <v>0</v>
      </c>
      <c r="F53" s="99">
        <v>1060</v>
      </c>
      <c r="G53" s="99">
        <v>0</v>
      </c>
      <c r="H53" s="99">
        <v>2740</v>
      </c>
      <c r="I53" s="99">
        <v>0</v>
      </c>
      <c r="J53" s="99">
        <v>50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9">
        <v>30316</v>
      </c>
      <c r="Q53" s="97">
        <v>29.152643462701832</v>
      </c>
    </row>
    <row r="54" spans="2:17" ht="10.5">
      <c r="B54" s="19" t="s">
        <v>109</v>
      </c>
      <c r="C54" s="99">
        <v>29716</v>
      </c>
      <c r="D54" s="99">
        <v>185</v>
      </c>
      <c r="E54" s="99">
        <v>0</v>
      </c>
      <c r="F54" s="99">
        <v>1036</v>
      </c>
      <c r="G54" s="99">
        <v>0</v>
      </c>
      <c r="H54" s="99">
        <v>1628</v>
      </c>
      <c r="I54" s="99">
        <v>0</v>
      </c>
      <c r="J54" s="99">
        <v>71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9">
        <v>32636</v>
      </c>
      <c r="Q54" s="97">
        <v>25.31101213331286</v>
      </c>
    </row>
    <row r="55" spans="2:17" ht="10.5">
      <c r="B55" s="19" t="s">
        <v>110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7"/>
    </row>
    <row r="56" spans="2:17" ht="10.5">
      <c r="B56" s="19" t="s">
        <v>135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7"/>
    </row>
    <row r="57" spans="2:17" ht="10.5">
      <c r="B57" s="19" t="s">
        <v>112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7"/>
    </row>
    <row r="58" spans="2:17" ht="10.5">
      <c r="B58" s="19" t="s">
        <v>113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7"/>
    </row>
    <row r="59" spans="2:17" ht="10.5">
      <c r="B59" s="19" t="s">
        <v>114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7"/>
    </row>
    <row r="60" spans="2:17" ht="10.5">
      <c r="B60" s="19" t="s">
        <v>115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7"/>
    </row>
    <row r="61" spans="2:17" ht="10.5">
      <c r="B61" s="19" t="s">
        <v>116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7"/>
    </row>
    <row r="62" spans="2:17" ht="10.5">
      <c r="B62" s="19" t="s">
        <v>136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7"/>
    </row>
    <row r="63" spans="2:17" ht="10.5">
      <c r="B63" s="19" t="s">
        <v>118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7"/>
    </row>
    <row r="64" spans="2:17" ht="10.5">
      <c r="B64" s="19" t="s">
        <v>119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7"/>
    </row>
    <row r="65" spans="2:17" ht="11.25" thickBot="1">
      <c r="B65" s="35" t="s">
        <v>98</v>
      </c>
      <c r="C65" s="66">
        <v>56046</v>
      </c>
      <c r="D65" s="66">
        <v>321</v>
      </c>
      <c r="E65" s="66">
        <v>0</v>
      </c>
      <c r="F65" s="66">
        <v>2096</v>
      </c>
      <c r="G65" s="66">
        <v>0</v>
      </c>
      <c r="H65" s="66">
        <v>4368</v>
      </c>
      <c r="I65" s="66">
        <v>0</v>
      </c>
      <c r="J65" s="66">
        <v>121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62952</v>
      </c>
      <c r="Q65" s="97">
        <v>27.132096047821964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zoomScale="125" zoomScaleNormal="125" zoomScalePageLayoutView="0" workbookViewId="0" topLeftCell="A1">
      <selection activeCell="M19" sqref="M19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4" width="12.625" style="3" customWidth="1"/>
    <col min="5" max="7" width="10.375" style="3" bestFit="1" customWidth="1"/>
    <col min="8" max="9" width="10.375" style="3" customWidth="1"/>
    <col min="10" max="10" width="12.75390625" style="3" customWidth="1"/>
    <col min="11" max="11" width="12.25390625" style="3" customWidth="1"/>
    <col min="12" max="16384" width="9.125" style="3" customWidth="1"/>
  </cols>
  <sheetData>
    <row r="2" spans="2:11" ht="15.75">
      <c r="B2" s="211" t="s">
        <v>128</v>
      </c>
      <c r="C2" s="211"/>
      <c r="D2" s="211"/>
      <c r="E2" s="211"/>
      <c r="F2" s="211"/>
      <c r="G2" s="211"/>
      <c r="H2" s="211"/>
      <c r="I2" s="211"/>
      <c r="J2" s="211"/>
      <c r="K2" s="211"/>
    </row>
    <row r="3" spans="2:11" ht="16.5" thickBot="1"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5.75">
      <c r="B4" s="115"/>
      <c r="C4" s="213" t="s">
        <v>129</v>
      </c>
      <c r="D4" s="213"/>
      <c r="E4" s="213"/>
      <c r="F4" s="213"/>
      <c r="G4" s="213"/>
      <c r="H4" s="218" t="s">
        <v>130</v>
      </c>
      <c r="I4" s="219"/>
      <c r="J4" s="219"/>
      <c r="K4" s="220"/>
    </row>
    <row r="5" spans="2:11" ht="16.5" thickBot="1">
      <c r="B5" s="116"/>
      <c r="C5" s="214" t="s">
        <v>131</v>
      </c>
      <c r="D5" s="214"/>
      <c r="E5" s="214"/>
      <c r="F5" s="214"/>
      <c r="G5" s="214"/>
      <c r="H5" s="215" t="s">
        <v>132</v>
      </c>
      <c r="I5" s="216"/>
      <c r="J5" s="216"/>
      <c r="K5" s="217"/>
    </row>
    <row r="6" spans="2:11" ht="16.5" thickBot="1">
      <c r="B6" s="117"/>
      <c r="C6" s="118">
        <v>2019</v>
      </c>
      <c r="D6" s="118">
        <v>2020</v>
      </c>
      <c r="E6" s="119">
        <v>2021</v>
      </c>
      <c r="F6" s="119">
        <v>2022</v>
      </c>
      <c r="G6" s="119">
        <v>2023</v>
      </c>
      <c r="H6" s="119" t="s">
        <v>144</v>
      </c>
      <c r="I6" s="127" t="s">
        <v>152</v>
      </c>
      <c r="J6" s="40" t="s">
        <v>141</v>
      </c>
      <c r="K6" s="40" t="s">
        <v>143</v>
      </c>
    </row>
    <row r="7" spans="2:11" ht="15.75">
      <c r="B7" s="41" t="s">
        <v>102</v>
      </c>
      <c r="C7" s="128">
        <v>20022</v>
      </c>
      <c r="D7" s="121">
        <v>27901</v>
      </c>
      <c r="E7" s="121">
        <v>4752</v>
      </c>
      <c r="F7" s="121">
        <v>23473</v>
      </c>
      <c r="G7" s="129">
        <v>30316</v>
      </c>
      <c r="H7" s="43">
        <v>51.41344521026869</v>
      </c>
      <c r="I7" s="43">
        <v>-82.96835238880327</v>
      </c>
      <c r="J7" s="43">
        <v>393.9604377104377</v>
      </c>
      <c r="K7" s="44">
        <v>29.152643462701832</v>
      </c>
    </row>
    <row r="8" spans="2:11" ht="15.75">
      <c r="B8" s="41" t="s">
        <v>109</v>
      </c>
      <c r="C8" s="130">
        <v>23919</v>
      </c>
      <c r="D8" s="42">
        <v>32771</v>
      </c>
      <c r="E8" s="42">
        <v>5155</v>
      </c>
      <c r="F8" s="42">
        <v>26044</v>
      </c>
      <c r="G8" s="131">
        <v>32636</v>
      </c>
      <c r="H8" s="43">
        <v>36.44383126384882</v>
      </c>
      <c r="I8" s="43">
        <v>-84.26962863507369</v>
      </c>
      <c r="J8" s="43">
        <v>405.21823472356937</v>
      </c>
      <c r="K8" s="44">
        <v>25.31101213331286</v>
      </c>
    </row>
    <row r="9" spans="2:11" ht="15.75">
      <c r="B9" s="41" t="s">
        <v>110</v>
      </c>
      <c r="C9" s="130">
        <v>37515</v>
      </c>
      <c r="D9" s="42">
        <v>11920</v>
      </c>
      <c r="E9" s="42">
        <v>13909</v>
      </c>
      <c r="F9" s="42">
        <v>40595</v>
      </c>
      <c r="G9" s="131"/>
      <c r="H9" s="43"/>
      <c r="I9" s="43">
        <v>16.68624161073826</v>
      </c>
      <c r="J9" s="43">
        <v>191.86138471493277</v>
      </c>
      <c r="K9" s="44"/>
    </row>
    <row r="10" spans="2:11" ht="15.75">
      <c r="B10" s="41" t="s">
        <v>111</v>
      </c>
      <c r="C10" s="130">
        <v>72395</v>
      </c>
      <c r="D10" s="42">
        <v>53</v>
      </c>
      <c r="E10" s="42">
        <v>13764</v>
      </c>
      <c r="F10" s="42">
        <v>87764</v>
      </c>
      <c r="G10" s="131"/>
      <c r="H10" s="43"/>
      <c r="I10" s="43">
        <v>25869.811320754718</v>
      </c>
      <c r="J10" s="43">
        <v>537.6344086021505</v>
      </c>
      <c r="K10" s="44"/>
    </row>
    <row r="11" spans="2:11" ht="15.75">
      <c r="B11" s="41" t="s">
        <v>112</v>
      </c>
      <c r="C11" s="130">
        <v>96342</v>
      </c>
      <c r="D11" s="42">
        <v>30</v>
      </c>
      <c r="E11" s="42">
        <v>20731</v>
      </c>
      <c r="F11" s="42">
        <v>127633</v>
      </c>
      <c r="G11" s="131"/>
      <c r="H11" s="43"/>
      <c r="I11" s="43">
        <v>69003.33333333333</v>
      </c>
      <c r="J11" s="43">
        <v>515.6625343688196</v>
      </c>
      <c r="K11" s="44"/>
    </row>
    <row r="12" spans="2:11" ht="15.75">
      <c r="B12" s="41" t="s">
        <v>113</v>
      </c>
      <c r="C12" s="130">
        <v>168636</v>
      </c>
      <c r="D12" s="42">
        <v>15270</v>
      </c>
      <c r="E12" s="42">
        <v>59327</v>
      </c>
      <c r="F12" s="42">
        <v>192553</v>
      </c>
      <c r="G12" s="131"/>
      <c r="H12" s="43"/>
      <c r="I12" s="43">
        <v>288.51997380484613</v>
      </c>
      <c r="J12" s="43">
        <v>224.56217236671333</v>
      </c>
      <c r="K12" s="44"/>
    </row>
    <row r="13" spans="2:11" ht="15.75">
      <c r="B13" s="41" t="s">
        <v>114</v>
      </c>
      <c r="C13" s="130">
        <v>238924</v>
      </c>
      <c r="D13" s="42">
        <v>57864</v>
      </c>
      <c r="E13" s="42">
        <v>216984</v>
      </c>
      <c r="F13" s="42">
        <v>281537</v>
      </c>
      <c r="G13" s="131"/>
      <c r="H13" s="43"/>
      <c r="I13" s="43">
        <v>274.9896308585649</v>
      </c>
      <c r="J13" s="43">
        <v>29.750119824503194</v>
      </c>
      <c r="K13" s="44"/>
    </row>
    <row r="14" spans="2:11" ht="15.75">
      <c r="B14" s="41" t="s">
        <v>115</v>
      </c>
      <c r="C14" s="130">
        <v>209909</v>
      </c>
      <c r="D14" s="42">
        <v>66368</v>
      </c>
      <c r="E14" s="42">
        <v>126748</v>
      </c>
      <c r="F14" s="42">
        <v>251303</v>
      </c>
      <c r="G14" s="131"/>
      <c r="H14" s="43"/>
      <c r="I14" s="43">
        <v>90.97757955641272</v>
      </c>
      <c r="J14" s="43">
        <v>98.26979518414491</v>
      </c>
      <c r="K14" s="44"/>
    </row>
    <row r="15" spans="2:11" ht="15.75">
      <c r="B15" s="41" t="s">
        <v>116</v>
      </c>
      <c r="C15" s="130">
        <v>166766</v>
      </c>
      <c r="D15" s="42">
        <v>42852</v>
      </c>
      <c r="E15" s="42">
        <v>85446</v>
      </c>
      <c r="F15" s="42">
        <v>190693</v>
      </c>
      <c r="G15" s="131"/>
      <c r="H15" s="43"/>
      <c r="I15" s="43">
        <v>99.39792775133016</v>
      </c>
      <c r="J15" s="43">
        <v>123.1737003487583</v>
      </c>
      <c r="K15" s="44"/>
    </row>
    <row r="16" spans="2:11" ht="15.75">
      <c r="B16" s="41" t="s">
        <v>117</v>
      </c>
      <c r="C16" s="130">
        <v>115969</v>
      </c>
      <c r="D16" s="42">
        <v>25043</v>
      </c>
      <c r="E16" s="42">
        <v>83588</v>
      </c>
      <c r="F16" s="42">
        <v>152224</v>
      </c>
      <c r="G16" s="131"/>
      <c r="H16" s="43"/>
      <c r="I16" s="43">
        <v>233.7779020085453</v>
      </c>
      <c r="J16" s="43">
        <v>82.11226491840935</v>
      </c>
      <c r="K16" s="44"/>
    </row>
    <row r="17" spans="2:11" ht="15.75">
      <c r="B17" s="41" t="s">
        <v>118</v>
      </c>
      <c r="C17" s="130">
        <v>32585</v>
      </c>
      <c r="D17" s="42">
        <v>7226</v>
      </c>
      <c r="E17" s="42">
        <v>26663</v>
      </c>
      <c r="F17" s="42">
        <v>42286</v>
      </c>
      <c r="G17" s="131"/>
      <c r="H17" s="43"/>
      <c r="I17" s="43">
        <v>268.98699141987265</v>
      </c>
      <c r="J17" s="43">
        <v>58.59430671717361</v>
      </c>
      <c r="K17" s="44"/>
    </row>
    <row r="18" spans="2:11" ht="16.5" thickBot="1">
      <c r="B18" s="41" t="s">
        <v>119</v>
      </c>
      <c r="C18" s="130">
        <v>41652</v>
      </c>
      <c r="D18" s="42">
        <v>10144</v>
      </c>
      <c r="E18" s="42">
        <v>41284</v>
      </c>
      <c r="F18" s="42">
        <v>48901</v>
      </c>
      <c r="G18" s="131"/>
      <c r="H18" s="43"/>
      <c r="I18" s="43">
        <v>306.9794952681388</v>
      </c>
      <c r="J18" s="43">
        <v>18.450247069082447</v>
      </c>
      <c r="K18" s="44"/>
    </row>
    <row r="19" spans="2:11" ht="16.5" thickBot="1">
      <c r="B19" s="84" t="s">
        <v>156</v>
      </c>
      <c r="C19" s="123">
        <v>43941</v>
      </c>
      <c r="D19" s="82">
        <v>60672</v>
      </c>
      <c r="E19" s="82">
        <v>9907</v>
      </c>
      <c r="F19" s="82">
        <v>49517</v>
      </c>
      <c r="G19" s="82">
        <v>62952</v>
      </c>
      <c r="H19" s="125">
        <v>43.2648323888851</v>
      </c>
      <c r="I19" s="85">
        <v>-83.67121571729957</v>
      </c>
      <c r="J19" s="85">
        <v>399.8183102856566</v>
      </c>
      <c r="K19" s="126">
        <v>27.132096047821964</v>
      </c>
    </row>
    <row r="20" spans="2:11" ht="16.5" thickBot="1">
      <c r="B20" s="84" t="s">
        <v>7</v>
      </c>
      <c r="C20" s="123">
        <v>1224634</v>
      </c>
      <c r="D20" s="82">
        <v>297442</v>
      </c>
      <c r="E20" s="82">
        <v>698351</v>
      </c>
      <c r="F20" s="82">
        <v>1465006</v>
      </c>
      <c r="G20" s="124">
        <v>62952</v>
      </c>
      <c r="H20" s="125"/>
      <c r="I20" s="85">
        <v>134.78560526085758</v>
      </c>
      <c r="J20" s="85">
        <v>109.78075494987478</v>
      </c>
      <c r="K20" s="126"/>
    </row>
    <row r="21" spans="2:11" ht="15.75">
      <c r="B21" s="120"/>
      <c r="C21" s="121"/>
      <c r="D21" s="121"/>
      <c r="E21" s="121"/>
      <c r="F21" s="121"/>
      <c r="G21" s="121"/>
      <c r="H21" s="121"/>
      <c r="I21" s="122"/>
      <c r="J21" s="122"/>
      <c r="K21" s="122"/>
    </row>
    <row r="24" spans="5:11" ht="15.75">
      <c r="E24" s="63"/>
      <c r="F24" s="63"/>
      <c r="J24" s="62"/>
      <c r="K24" s="61"/>
    </row>
    <row r="25" spans="10:11" ht="15.75">
      <c r="J25" s="62"/>
      <c r="K25" s="61"/>
    </row>
    <row r="26" spans="10:11" ht="15.75">
      <c r="J26" s="61"/>
      <c r="K26" s="61"/>
    </row>
    <row r="27" spans="10:11" ht="15.75">
      <c r="J27" s="61"/>
      <c r="K27" s="61"/>
    </row>
    <row r="28" spans="10:11" ht="15.75">
      <c r="J28" s="61"/>
      <c r="K28" s="61"/>
    </row>
    <row r="29" ht="15.75">
      <c r="J29" s="61"/>
    </row>
    <row r="30" ht="15.75">
      <c r="J30" s="61"/>
    </row>
    <row r="31" ht="15.75">
      <c r="J31" s="61"/>
    </row>
    <row r="32" ht="15.75">
      <c r="J32" s="61"/>
    </row>
    <row r="33" ht="15.75">
      <c r="J33" s="61"/>
    </row>
    <row r="34" ht="15.75">
      <c r="J34" s="61"/>
    </row>
    <row r="35" ht="15.75">
      <c r="J35" s="61"/>
    </row>
  </sheetData>
  <sheetProtection/>
  <mergeCells count="5">
    <mergeCell ref="B2:K3"/>
    <mergeCell ref="C4:G4"/>
    <mergeCell ref="C5:G5"/>
    <mergeCell ref="H5:K5"/>
    <mergeCell ref="H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3" sqref="O23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21" t="s">
        <v>133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3" spans="11:16" ht="18" customHeight="1">
      <c r="K3" s="222" t="s">
        <v>134</v>
      </c>
      <c r="L3" s="222"/>
      <c r="M3" s="222"/>
      <c r="N3" s="222"/>
      <c r="O3" s="222"/>
      <c r="P3" s="222"/>
    </row>
    <row r="4" spans="2:16" ht="18" customHeight="1">
      <c r="B4" s="223">
        <v>2021</v>
      </c>
      <c r="C4" s="224"/>
      <c r="D4" s="225"/>
      <c r="E4" s="223">
        <v>2022</v>
      </c>
      <c r="F4" s="224"/>
      <c r="G4" s="225"/>
      <c r="H4" s="223">
        <v>2023</v>
      </c>
      <c r="I4" s="224"/>
      <c r="J4" s="225"/>
      <c r="K4" s="222" t="s">
        <v>92</v>
      </c>
      <c r="L4" s="222"/>
      <c r="M4" s="222" t="s">
        <v>93</v>
      </c>
      <c r="N4" s="222"/>
      <c r="O4" s="222" t="s">
        <v>98</v>
      </c>
      <c r="P4" s="222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01">
        <v>419.4616977225673</v>
      </c>
      <c r="L6" s="101">
        <v>16.602453390018155</v>
      </c>
      <c r="M6" s="101">
        <v>120.24691358024691</v>
      </c>
      <c r="N6" s="101">
        <v>346.8609865470852</v>
      </c>
      <c r="O6" s="101">
        <v>393.9604377104377</v>
      </c>
      <c r="P6" s="101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>
        <v>29716</v>
      </c>
      <c r="I7" s="37">
        <v>2920</v>
      </c>
      <c r="J7" s="47">
        <v>32636</v>
      </c>
      <c r="K7" s="101">
        <v>427.5289169295479</v>
      </c>
      <c r="L7" s="101">
        <v>18.465954393238725</v>
      </c>
      <c r="M7" s="101">
        <v>140</v>
      </c>
      <c r="N7" s="101">
        <v>204.16666666666666</v>
      </c>
      <c r="O7" s="101">
        <v>405.21823472356937</v>
      </c>
      <c r="P7" s="101">
        <v>25.31101213331286</v>
      </c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01">
        <v>190.37191002895105</v>
      </c>
      <c r="L8" s="101"/>
      <c r="M8" s="101">
        <v>237.67123287671234</v>
      </c>
      <c r="N8" s="101"/>
      <c r="O8" s="101">
        <v>191.86138471493277</v>
      </c>
      <c r="P8" s="101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01">
        <v>516.9308574879227</v>
      </c>
      <c r="L9" s="101"/>
      <c r="M9" s="101">
        <v>1069.186046511628</v>
      </c>
      <c r="N9" s="101"/>
      <c r="O9" s="101">
        <v>537.6344086021505</v>
      </c>
      <c r="P9" s="101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01">
        <v>477.4612422237583</v>
      </c>
      <c r="L10" s="101"/>
      <c r="M10" s="101">
        <v>2137.735849056604</v>
      </c>
      <c r="N10" s="101"/>
      <c r="O10" s="101">
        <v>515.6625343688196</v>
      </c>
      <c r="P10" s="101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01">
        <v>205.53072910471855</v>
      </c>
      <c r="L11" s="101"/>
      <c r="M11" s="101">
        <v>2587.552742616034</v>
      </c>
      <c r="N11" s="101"/>
      <c r="O11" s="101">
        <v>224.56217236671333</v>
      </c>
      <c r="P11" s="101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01">
        <v>23.28869666472595</v>
      </c>
      <c r="L12" s="101"/>
      <c r="M12" s="101">
        <v>2482.9824561403507</v>
      </c>
      <c r="N12" s="101"/>
      <c r="O12" s="101">
        <v>29.750119824503194</v>
      </c>
      <c r="P12" s="101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01">
        <v>79.63759676103095</v>
      </c>
      <c r="L13" s="101"/>
      <c r="M13" s="101">
        <v>4493.8317757009345</v>
      </c>
      <c r="N13" s="101"/>
      <c r="O13" s="101">
        <v>98.26979518414491</v>
      </c>
      <c r="P13" s="101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01">
        <v>94.72723633237959</v>
      </c>
      <c r="L14" s="101"/>
      <c r="M14" s="101">
        <v>4778.0346820809245</v>
      </c>
      <c r="N14" s="101"/>
      <c r="O14" s="101">
        <v>123.1737003487583</v>
      </c>
      <c r="P14" s="101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01">
        <v>67.65644378619851</v>
      </c>
      <c r="L15" s="101"/>
      <c r="M15" s="101">
        <v>2309.461966604824</v>
      </c>
      <c r="N15" s="101"/>
      <c r="O15" s="101">
        <v>82.11226491840935</v>
      </c>
      <c r="P15" s="101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01">
        <v>16.82578477048804</v>
      </c>
      <c r="L16" s="101"/>
      <c r="M16" s="101">
        <v>2351.5723270440253</v>
      </c>
      <c r="N16" s="101"/>
      <c r="O16" s="101">
        <v>58.59430671717361</v>
      </c>
      <c r="P16" s="101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01">
        <v>7.596798723478515</v>
      </c>
      <c r="L17" s="101"/>
      <c r="M17" s="101">
        <v>388.93617021276594</v>
      </c>
      <c r="N17" s="101"/>
      <c r="O17" s="101">
        <v>18.450247069082447</v>
      </c>
      <c r="P17" s="101"/>
      <c r="R17" s="36"/>
    </row>
    <row r="18" spans="1:18" ht="18" customHeight="1">
      <c r="A18" s="24" t="s">
        <v>156</v>
      </c>
      <c r="B18" s="37">
        <v>9102</v>
      </c>
      <c r="C18" s="37">
        <v>805</v>
      </c>
      <c r="D18" s="37">
        <v>9907</v>
      </c>
      <c r="E18" s="37">
        <v>47665</v>
      </c>
      <c r="F18" s="37">
        <v>1852</v>
      </c>
      <c r="G18" s="37">
        <v>49517</v>
      </c>
      <c r="H18" s="37">
        <v>56046</v>
      </c>
      <c r="I18" s="37">
        <v>6906</v>
      </c>
      <c r="J18" s="37">
        <v>62952</v>
      </c>
      <c r="K18" s="101">
        <v>423.67611513952977</v>
      </c>
      <c r="L18" s="101">
        <v>17.583132277352355</v>
      </c>
      <c r="M18" s="101">
        <v>130.06211180124225</v>
      </c>
      <c r="N18" s="101">
        <v>272.8941684665227</v>
      </c>
      <c r="O18" s="101">
        <v>399.8183102856566</v>
      </c>
      <c r="P18" s="101">
        <v>27.132096047821964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56046</v>
      </c>
      <c r="I19" s="37">
        <v>6906</v>
      </c>
      <c r="J19" s="37">
        <v>62952</v>
      </c>
      <c r="K19" s="101">
        <v>93.28357130261078</v>
      </c>
      <c r="L19" s="101"/>
      <c r="M19" s="101">
        <v>1858.927203065134</v>
      </c>
      <c r="N19" s="101"/>
      <c r="O19" s="101">
        <v>109.78075494987478</v>
      </c>
      <c r="P19" s="101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99"/>
  <sheetViews>
    <sheetView zoomScale="125" zoomScaleNormal="125" zoomScalePageLayoutView="0" workbookViewId="0" topLeftCell="A1">
      <selection activeCell="N42" sqref="N42"/>
    </sheetView>
  </sheetViews>
  <sheetFormatPr defaultColWidth="9.00390625" defaultRowHeight="12.75"/>
  <cols>
    <col min="2" max="2" width="29.75390625" style="0" bestFit="1" customWidth="1"/>
    <col min="9" max="9" width="11.125" style="0" customWidth="1"/>
    <col min="11" max="11" width="14.125" style="0" bestFit="1" customWidth="1"/>
  </cols>
  <sheetData>
    <row r="1" spans="3:7" ht="12.75">
      <c r="C1" s="226" t="s">
        <v>98</v>
      </c>
      <c r="D1" s="226"/>
      <c r="E1" s="226"/>
      <c r="F1" s="226"/>
      <c r="G1" s="226"/>
    </row>
    <row r="2" ht="13.5" thickBot="1"/>
    <row r="3" spans="2:7" ht="13.5" thickBot="1">
      <c r="B3" s="9" t="s">
        <v>99</v>
      </c>
      <c r="C3" s="22">
        <v>2019</v>
      </c>
      <c r="D3" s="22">
        <v>2020</v>
      </c>
      <c r="E3" s="22">
        <v>2021</v>
      </c>
      <c r="F3" s="22">
        <v>2022</v>
      </c>
      <c r="G3" s="22">
        <v>2023</v>
      </c>
    </row>
    <row r="4" spans="2:7" ht="12.75">
      <c r="B4" s="170" t="s">
        <v>0</v>
      </c>
      <c r="C4" s="171">
        <v>7481</v>
      </c>
      <c r="D4" s="171">
        <v>24028</v>
      </c>
      <c r="E4" s="171">
        <v>4954</v>
      </c>
      <c r="F4" s="171">
        <v>19945</v>
      </c>
      <c r="G4" s="171">
        <v>21396</v>
      </c>
    </row>
    <row r="5" spans="2:7" ht="12.75">
      <c r="B5" s="172" t="s">
        <v>1</v>
      </c>
      <c r="C5" s="173">
        <v>1090</v>
      </c>
      <c r="D5" s="173">
        <v>2711</v>
      </c>
      <c r="E5" s="173">
        <v>76</v>
      </c>
      <c r="F5" s="173">
        <v>3662</v>
      </c>
      <c r="G5" s="173">
        <v>5113</v>
      </c>
    </row>
    <row r="6" spans="2:7" ht="12.75">
      <c r="B6" s="172" t="s">
        <v>21</v>
      </c>
      <c r="C6" s="173">
        <v>1514</v>
      </c>
      <c r="D6" s="173">
        <v>4277</v>
      </c>
      <c r="E6" s="173">
        <v>747</v>
      </c>
      <c r="F6" s="173">
        <v>4171</v>
      </c>
      <c r="G6" s="173">
        <v>4322</v>
      </c>
    </row>
    <row r="7" spans="2:7" ht="12.75">
      <c r="B7" s="172" t="s">
        <v>81</v>
      </c>
      <c r="C7" s="173">
        <v>582</v>
      </c>
      <c r="D7" s="173">
        <v>1318</v>
      </c>
      <c r="E7" s="173">
        <v>17</v>
      </c>
      <c r="F7" s="173">
        <v>2894</v>
      </c>
      <c r="G7" s="173">
        <v>3785</v>
      </c>
    </row>
    <row r="8" spans="2:7" ht="12.75">
      <c r="B8" s="172" t="s">
        <v>41</v>
      </c>
      <c r="C8" s="173">
        <v>283</v>
      </c>
      <c r="D8" s="173">
        <v>813</v>
      </c>
      <c r="E8" s="173">
        <v>80</v>
      </c>
      <c r="F8" s="173">
        <v>234</v>
      </c>
      <c r="G8" s="173">
        <v>2768</v>
      </c>
    </row>
    <row r="9" spans="2:7" ht="12.75">
      <c r="B9" s="172" t="s">
        <v>33</v>
      </c>
      <c r="C9" s="173">
        <v>743</v>
      </c>
      <c r="D9" s="173">
        <v>2108</v>
      </c>
      <c r="E9" s="173">
        <v>1622</v>
      </c>
      <c r="F9" s="173">
        <v>4125</v>
      </c>
      <c r="G9" s="173">
        <v>2719</v>
      </c>
    </row>
    <row r="10" spans="2:7" ht="12.75">
      <c r="B10" s="172" t="s">
        <v>9</v>
      </c>
      <c r="C10" s="173">
        <v>343</v>
      </c>
      <c r="D10" s="173">
        <v>1721</v>
      </c>
      <c r="E10" s="173">
        <v>194</v>
      </c>
      <c r="F10" s="173">
        <v>1704</v>
      </c>
      <c r="G10" s="173">
        <v>2177</v>
      </c>
    </row>
    <row r="11" spans="2:7" ht="12.75">
      <c r="B11" s="172" t="s">
        <v>51</v>
      </c>
      <c r="C11" s="173">
        <v>312</v>
      </c>
      <c r="D11" s="173">
        <v>1204</v>
      </c>
      <c r="E11" s="173">
        <v>147</v>
      </c>
      <c r="F11" s="173">
        <v>1038</v>
      </c>
      <c r="G11" s="173">
        <v>1765</v>
      </c>
    </row>
    <row r="12" spans="2:7" ht="12.75">
      <c r="B12" s="172" t="s">
        <v>8</v>
      </c>
      <c r="C12" s="173">
        <v>473</v>
      </c>
      <c r="D12" s="173">
        <v>1561</v>
      </c>
      <c r="E12" s="173">
        <v>137</v>
      </c>
      <c r="F12" s="173">
        <v>1533</v>
      </c>
      <c r="G12" s="173">
        <v>1683</v>
      </c>
    </row>
    <row r="13" spans="2:7" ht="12.75">
      <c r="B13" s="172" t="s">
        <v>14</v>
      </c>
      <c r="C13" s="173">
        <v>778</v>
      </c>
      <c r="D13" s="173">
        <v>1615</v>
      </c>
      <c r="E13" s="173">
        <v>45</v>
      </c>
      <c r="F13" s="173">
        <v>192</v>
      </c>
      <c r="G13" s="173">
        <v>1404</v>
      </c>
    </row>
    <row r="14" spans="2:7" ht="12.75">
      <c r="B14" s="16" t="s">
        <v>20</v>
      </c>
      <c r="C14" s="95">
        <v>288</v>
      </c>
      <c r="D14" s="95">
        <v>1145</v>
      </c>
      <c r="E14" s="95">
        <v>132</v>
      </c>
      <c r="F14" s="95">
        <v>1465</v>
      </c>
      <c r="G14" s="95">
        <v>1360</v>
      </c>
    </row>
    <row r="15" spans="2:7" ht="12.75">
      <c r="B15" s="16" t="s">
        <v>74</v>
      </c>
      <c r="C15" s="95">
        <v>994</v>
      </c>
      <c r="D15" s="95">
        <v>2828</v>
      </c>
      <c r="E15" s="95">
        <v>5</v>
      </c>
      <c r="F15" s="95">
        <v>870</v>
      </c>
      <c r="G15" s="95">
        <v>1315</v>
      </c>
    </row>
    <row r="16" spans="2:7" ht="12.75">
      <c r="B16" s="16" t="s">
        <v>31</v>
      </c>
      <c r="C16" s="95">
        <v>232</v>
      </c>
      <c r="D16" s="95">
        <v>1127</v>
      </c>
      <c r="E16" s="95">
        <v>1</v>
      </c>
      <c r="F16" s="95">
        <v>7</v>
      </c>
      <c r="G16" s="95">
        <v>1286</v>
      </c>
    </row>
    <row r="17" spans="2:7" ht="12.75">
      <c r="B17" s="16" t="s">
        <v>16</v>
      </c>
      <c r="C17" s="95">
        <v>320</v>
      </c>
      <c r="D17" s="95">
        <v>1055</v>
      </c>
      <c r="E17" s="95">
        <v>213</v>
      </c>
      <c r="F17" s="95">
        <v>1023</v>
      </c>
      <c r="G17" s="95">
        <v>1242</v>
      </c>
    </row>
    <row r="18" spans="2:7" ht="12.75">
      <c r="B18" s="16" t="s">
        <v>3</v>
      </c>
      <c r="C18" s="95">
        <v>227</v>
      </c>
      <c r="D18" s="95">
        <v>856</v>
      </c>
      <c r="E18" s="95">
        <v>124</v>
      </c>
      <c r="F18" s="95">
        <v>747</v>
      </c>
      <c r="G18" s="95">
        <v>1124</v>
      </c>
    </row>
    <row r="19" spans="2:7" ht="12.75">
      <c r="B19" s="16" t="s">
        <v>44</v>
      </c>
      <c r="C19" s="95">
        <v>888</v>
      </c>
      <c r="D19" s="95">
        <v>2460</v>
      </c>
      <c r="E19" s="95">
        <v>500</v>
      </c>
      <c r="F19" s="95">
        <v>262</v>
      </c>
      <c r="G19" s="95">
        <v>896</v>
      </c>
    </row>
    <row r="20" spans="2:7" ht="12.75">
      <c r="B20" s="16" t="s">
        <v>79</v>
      </c>
      <c r="C20" s="95">
        <v>929</v>
      </c>
      <c r="D20" s="95">
        <v>1763</v>
      </c>
      <c r="E20" s="95">
        <v>122</v>
      </c>
      <c r="F20" s="95">
        <v>533</v>
      </c>
      <c r="G20" s="95">
        <v>744</v>
      </c>
    </row>
    <row r="21" spans="2:7" ht="12.75">
      <c r="B21" s="16" t="s">
        <v>52</v>
      </c>
      <c r="C21" s="95">
        <v>92</v>
      </c>
      <c r="D21" s="95">
        <v>243</v>
      </c>
      <c r="E21" s="95">
        <v>52</v>
      </c>
      <c r="F21" s="95">
        <v>333</v>
      </c>
      <c r="G21" s="95">
        <v>565</v>
      </c>
    </row>
    <row r="22" spans="2:7" ht="12.75">
      <c r="B22" s="16" t="s">
        <v>12</v>
      </c>
      <c r="C22" s="95">
        <v>135</v>
      </c>
      <c r="D22" s="95">
        <v>427</v>
      </c>
      <c r="E22" s="95">
        <v>52</v>
      </c>
      <c r="F22" s="95">
        <v>322</v>
      </c>
      <c r="G22" s="95">
        <v>563</v>
      </c>
    </row>
    <row r="23" spans="2:7" ht="12.75">
      <c r="B23" s="16" t="s">
        <v>18</v>
      </c>
      <c r="C23" s="95">
        <v>147</v>
      </c>
      <c r="D23" s="95">
        <v>359</v>
      </c>
      <c r="E23" s="95">
        <v>44</v>
      </c>
      <c r="F23" s="95">
        <v>298</v>
      </c>
      <c r="G23" s="95">
        <v>449</v>
      </c>
    </row>
    <row r="24" spans="2:7" ht="12.75">
      <c r="B24" s="16" t="s">
        <v>10</v>
      </c>
      <c r="C24" s="95">
        <v>58</v>
      </c>
      <c r="D24" s="95">
        <v>214</v>
      </c>
      <c r="E24" s="95">
        <v>69</v>
      </c>
      <c r="F24" s="95">
        <v>358</v>
      </c>
      <c r="G24" s="95">
        <v>406</v>
      </c>
    </row>
    <row r="25" spans="2:7" ht="12.75">
      <c r="B25" s="16" t="s">
        <v>87</v>
      </c>
      <c r="C25" s="95">
        <v>110</v>
      </c>
      <c r="D25" s="95">
        <v>155</v>
      </c>
      <c r="E25" s="95">
        <v>2</v>
      </c>
      <c r="F25" s="95">
        <v>24</v>
      </c>
      <c r="G25" s="95">
        <v>359</v>
      </c>
    </row>
    <row r="26" spans="2:7" ht="12.75">
      <c r="B26" s="16" t="s">
        <v>13</v>
      </c>
      <c r="C26" s="95">
        <v>36</v>
      </c>
      <c r="D26" s="95">
        <v>85</v>
      </c>
      <c r="E26" s="95">
        <v>5</v>
      </c>
      <c r="F26" s="95">
        <v>159</v>
      </c>
      <c r="G26" s="95">
        <v>325</v>
      </c>
    </row>
    <row r="27" spans="2:7" ht="12.75">
      <c r="B27" s="16" t="s">
        <v>88</v>
      </c>
      <c r="C27" s="95">
        <v>205</v>
      </c>
      <c r="D27" s="95">
        <v>419</v>
      </c>
      <c r="E27" s="95">
        <v>1</v>
      </c>
      <c r="F27" s="95">
        <v>11</v>
      </c>
      <c r="G27" s="95">
        <v>321</v>
      </c>
    </row>
    <row r="28" spans="2:7" ht="12.75">
      <c r="B28" s="16" t="s">
        <v>80</v>
      </c>
      <c r="C28" s="95">
        <v>303</v>
      </c>
      <c r="D28" s="95">
        <v>998</v>
      </c>
      <c r="E28" s="95">
        <v>97</v>
      </c>
      <c r="F28" s="95">
        <v>185</v>
      </c>
      <c r="G28" s="95">
        <v>320</v>
      </c>
    </row>
    <row r="29" spans="2:7" ht="12.75">
      <c r="B29" s="16" t="s">
        <v>68</v>
      </c>
      <c r="C29" s="95">
        <v>2</v>
      </c>
      <c r="D29" s="95">
        <v>248</v>
      </c>
      <c r="E29" s="95">
        <v>0</v>
      </c>
      <c r="F29" s="95">
        <v>2</v>
      </c>
      <c r="G29" s="95">
        <v>309</v>
      </c>
    </row>
    <row r="30" spans="2:7" ht="12.75">
      <c r="B30" s="16" t="s">
        <v>25</v>
      </c>
      <c r="C30" s="95">
        <v>13</v>
      </c>
      <c r="D30" s="95">
        <v>148</v>
      </c>
      <c r="E30" s="95">
        <v>7</v>
      </c>
      <c r="F30" s="95">
        <v>160</v>
      </c>
      <c r="G30" s="95">
        <v>238</v>
      </c>
    </row>
    <row r="31" spans="2:7" ht="12.75">
      <c r="B31" s="16" t="s">
        <v>29</v>
      </c>
      <c r="C31" s="95">
        <v>56</v>
      </c>
      <c r="D31" s="95">
        <v>215</v>
      </c>
      <c r="E31" s="95">
        <v>6</v>
      </c>
      <c r="F31" s="95">
        <v>100</v>
      </c>
      <c r="G31" s="95">
        <v>208</v>
      </c>
    </row>
    <row r="32" spans="2:7" ht="12.75">
      <c r="B32" s="16" t="s">
        <v>23</v>
      </c>
      <c r="C32" s="95">
        <v>25</v>
      </c>
      <c r="D32" s="95">
        <v>304</v>
      </c>
      <c r="E32" s="95">
        <v>14</v>
      </c>
      <c r="F32" s="95">
        <v>148</v>
      </c>
      <c r="G32" s="95">
        <v>199</v>
      </c>
    </row>
    <row r="33" spans="2:7" ht="12.75">
      <c r="B33" s="16" t="s">
        <v>11</v>
      </c>
      <c r="C33" s="95">
        <v>54</v>
      </c>
      <c r="D33" s="95">
        <v>205</v>
      </c>
      <c r="E33" s="95">
        <v>11</v>
      </c>
      <c r="F33" s="95">
        <v>172</v>
      </c>
      <c r="G33" s="95">
        <v>191</v>
      </c>
    </row>
    <row r="34" spans="2:7" ht="12.75">
      <c r="B34" s="16" t="s">
        <v>48</v>
      </c>
      <c r="C34" s="95">
        <v>25</v>
      </c>
      <c r="D34" s="95">
        <v>50</v>
      </c>
      <c r="E34" s="95">
        <v>3</v>
      </c>
      <c r="F34" s="95">
        <v>43</v>
      </c>
      <c r="G34" s="95">
        <v>172</v>
      </c>
    </row>
    <row r="35" spans="2:7" ht="12.75">
      <c r="B35" s="16" t="s">
        <v>58</v>
      </c>
      <c r="C35" s="95">
        <v>4</v>
      </c>
      <c r="D35" s="95">
        <v>33</v>
      </c>
      <c r="E35" s="95">
        <v>18</v>
      </c>
      <c r="F35" s="95">
        <v>51</v>
      </c>
      <c r="G35" s="95">
        <v>171</v>
      </c>
    </row>
    <row r="36" spans="2:7" ht="12.75">
      <c r="B36" s="16" t="s">
        <v>36</v>
      </c>
      <c r="C36" s="95">
        <v>93</v>
      </c>
      <c r="D36" s="95">
        <v>215</v>
      </c>
      <c r="E36" s="95">
        <v>52</v>
      </c>
      <c r="F36" s="95">
        <v>72</v>
      </c>
      <c r="G36" s="95">
        <v>134</v>
      </c>
    </row>
    <row r="37" spans="2:7" ht="13.5" thickBot="1">
      <c r="B37" s="16" t="s">
        <v>104</v>
      </c>
      <c r="C37" s="95">
        <v>39</v>
      </c>
      <c r="D37" s="95">
        <v>160</v>
      </c>
      <c r="E37" s="95">
        <v>22</v>
      </c>
      <c r="F37" s="95">
        <v>82</v>
      </c>
      <c r="G37" s="95">
        <v>122</v>
      </c>
    </row>
    <row r="38" spans="2:11" ht="13.5" thickBot="1">
      <c r="B38" s="15" t="s">
        <v>78</v>
      </c>
      <c r="C38" s="21">
        <v>47</v>
      </c>
      <c r="D38" s="21">
        <v>186</v>
      </c>
      <c r="E38" s="21">
        <v>80</v>
      </c>
      <c r="F38" s="21">
        <v>85</v>
      </c>
      <c r="G38" s="21">
        <v>121</v>
      </c>
      <c r="J38" s="14"/>
      <c r="K38" s="14"/>
    </row>
    <row r="39" spans="2:11" ht="12.75">
      <c r="B39" s="16" t="s">
        <v>73</v>
      </c>
      <c r="C39" s="95">
        <v>34</v>
      </c>
      <c r="D39" s="95">
        <v>133</v>
      </c>
      <c r="E39" s="95">
        <v>52</v>
      </c>
      <c r="F39" s="95">
        <v>75</v>
      </c>
      <c r="G39" s="95">
        <v>117</v>
      </c>
      <c r="H39" s="76"/>
      <c r="I39" s="110" t="s">
        <v>0</v>
      </c>
      <c r="J39" s="109"/>
      <c r="K39" s="111">
        <v>21396</v>
      </c>
    </row>
    <row r="40" spans="2:11" ht="12.75">
      <c r="B40" s="16" t="s">
        <v>27</v>
      </c>
      <c r="C40" s="95">
        <v>35</v>
      </c>
      <c r="D40" s="95">
        <v>218</v>
      </c>
      <c r="E40" s="95">
        <v>2</v>
      </c>
      <c r="F40" s="95">
        <v>27</v>
      </c>
      <c r="G40" s="95">
        <v>113</v>
      </c>
      <c r="H40" s="76"/>
      <c r="I40" s="112" t="s">
        <v>1</v>
      </c>
      <c r="J40" s="69"/>
      <c r="K40" s="113">
        <v>5113</v>
      </c>
    </row>
    <row r="41" spans="2:11" ht="12.75">
      <c r="B41" s="16" t="s">
        <v>30</v>
      </c>
      <c r="C41" s="95">
        <v>57</v>
      </c>
      <c r="D41" s="95">
        <v>361</v>
      </c>
      <c r="E41" s="95">
        <v>3</v>
      </c>
      <c r="F41" s="95">
        <v>34</v>
      </c>
      <c r="G41" s="95">
        <v>111</v>
      </c>
      <c r="H41" s="76"/>
      <c r="I41" s="112" t="s">
        <v>21</v>
      </c>
      <c r="J41" s="69"/>
      <c r="K41" s="113">
        <v>4322</v>
      </c>
    </row>
    <row r="42" spans="2:11" ht="12.75">
      <c r="B42" s="16" t="s">
        <v>5</v>
      </c>
      <c r="C42" s="95">
        <v>165</v>
      </c>
      <c r="D42" s="95">
        <v>198</v>
      </c>
      <c r="E42" s="95">
        <v>3</v>
      </c>
      <c r="F42" s="95">
        <v>36</v>
      </c>
      <c r="G42" s="95">
        <v>110</v>
      </c>
      <c r="H42" s="76"/>
      <c r="I42" s="112" t="s">
        <v>81</v>
      </c>
      <c r="J42" s="69"/>
      <c r="K42" s="113">
        <v>3785</v>
      </c>
    </row>
    <row r="43" spans="2:11" ht="12.75">
      <c r="B43" s="16" t="s">
        <v>62</v>
      </c>
      <c r="C43" s="95">
        <v>43</v>
      </c>
      <c r="D43" s="95">
        <v>169</v>
      </c>
      <c r="E43" s="95">
        <v>7</v>
      </c>
      <c r="F43" s="95">
        <v>36</v>
      </c>
      <c r="G43" s="95">
        <v>86</v>
      </c>
      <c r="H43" s="76"/>
      <c r="I43" s="112" t="s">
        <v>41</v>
      </c>
      <c r="J43" s="69"/>
      <c r="K43" s="113">
        <v>2768</v>
      </c>
    </row>
    <row r="44" spans="2:11" ht="12.75">
      <c r="B44" s="16" t="s">
        <v>26</v>
      </c>
      <c r="C44" s="95">
        <v>8</v>
      </c>
      <c r="D44" s="95">
        <v>58</v>
      </c>
      <c r="E44" s="95">
        <v>8</v>
      </c>
      <c r="F44" s="95">
        <v>52</v>
      </c>
      <c r="G44" s="95">
        <v>85</v>
      </c>
      <c r="H44" s="76"/>
      <c r="I44" s="112" t="s">
        <v>33</v>
      </c>
      <c r="J44" s="69"/>
      <c r="K44" s="113">
        <v>2719</v>
      </c>
    </row>
    <row r="45" spans="2:11" ht="12.75">
      <c r="B45" s="16" t="s">
        <v>55</v>
      </c>
      <c r="C45" s="95">
        <v>12</v>
      </c>
      <c r="D45" s="95">
        <v>111</v>
      </c>
      <c r="E45" s="95">
        <v>11</v>
      </c>
      <c r="F45" s="95">
        <v>41</v>
      </c>
      <c r="G45" s="95">
        <v>84</v>
      </c>
      <c r="H45" s="77"/>
      <c r="I45" s="112" t="s">
        <v>9</v>
      </c>
      <c r="J45" s="69"/>
      <c r="K45" s="113">
        <v>2177</v>
      </c>
    </row>
    <row r="46" spans="2:11" ht="12.75">
      <c r="B46" s="16" t="s">
        <v>86</v>
      </c>
      <c r="C46" s="95">
        <v>21</v>
      </c>
      <c r="D46" s="95">
        <v>38</v>
      </c>
      <c r="E46" s="95">
        <v>1</v>
      </c>
      <c r="F46" s="95">
        <v>3</v>
      </c>
      <c r="G46" s="95">
        <v>81</v>
      </c>
      <c r="H46" s="76"/>
      <c r="I46" s="112" t="s">
        <v>51</v>
      </c>
      <c r="J46" s="69"/>
      <c r="K46" s="113">
        <v>1765</v>
      </c>
    </row>
    <row r="47" spans="2:11" ht="12.75">
      <c r="B47" s="16" t="s">
        <v>50</v>
      </c>
      <c r="C47" s="95">
        <v>29</v>
      </c>
      <c r="D47" s="95">
        <v>42</v>
      </c>
      <c r="E47" s="95">
        <v>3</v>
      </c>
      <c r="F47" s="95">
        <v>26</v>
      </c>
      <c r="G47" s="95">
        <v>75</v>
      </c>
      <c r="H47" s="76"/>
      <c r="I47" s="112" t="s">
        <v>8</v>
      </c>
      <c r="J47" s="69"/>
      <c r="K47" s="113">
        <v>1683</v>
      </c>
    </row>
    <row r="48" spans="2:12" ht="12.75" customHeight="1">
      <c r="B48" s="16" t="s">
        <v>69</v>
      </c>
      <c r="C48" s="95">
        <v>30</v>
      </c>
      <c r="D48" s="95">
        <v>59</v>
      </c>
      <c r="E48" s="95">
        <v>13</v>
      </c>
      <c r="F48" s="95">
        <v>51</v>
      </c>
      <c r="G48" s="95">
        <v>75</v>
      </c>
      <c r="H48" s="76"/>
      <c r="I48" s="112" t="s">
        <v>14</v>
      </c>
      <c r="J48" s="69"/>
      <c r="K48" s="113">
        <v>1404</v>
      </c>
      <c r="L48" s="68"/>
    </row>
    <row r="49" spans="2:11" ht="12.75">
      <c r="B49" s="16" t="s">
        <v>57</v>
      </c>
      <c r="C49" s="95">
        <v>21</v>
      </c>
      <c r="D49" s="95">
        <v>32</v>
      </c>
      <c r="E49" s="95">
        <v>10</v>
      </c>
      <c r="F49" s="95">
        <v>27</v>
      </c>
      <c r="G49" s="95">
        <v>73</v>
      </c>
      <c r="I49" s="15" t="s">
        <v>101</v>
      </c>
      <c r="J49" s="70"/>
      <c r="K49" s="70">
        <f>K50-SUM(K39+K40+K41+K42+K43+K44+K45+K46+K47+K48)</f>
        <v>15820</v>
      </c>
    </row>
    <row r="50" spans="2:11" ht="12.75">
      <c r="B50" s="16" t="s">
        <v>46</v>
      </c>
      <c r="C50" s="95">
        <v>126</v>
      </c>
      <c r="D50" s="95">
        <v>78</v>
      </c>
      <c r="E50" s="95">
        <v>11</v>
      </c>
      <c r="F50" s="95">
        <v>121</v>
      </c>
      <c r="G50" s="95">
        <v>71</v>
      </c>
      <c r="I50" s="15" t="s">
        <v>98</v>
      </c>
      <c r="J50" s="69"/>
      <c r="K50" s="70">
        <f>G97</f>
        <v>62952</v>
      </c>
    </row>
    <row r="51" spans="2:7" ht="12.75">
      <c r="B51" s="16" t="s">
        <v>37</v>
      </c>
      <c r="C51" s="95">
        <v>12</v>
      </c>
      <c r="D51" s="95">
        <v>50</v>
      </c>
      <c r="E51" s="95">
        <v>4</v>
      </c>
      <c r="F51" s="95">
        <v>45</v>
      </c>
      <c r="G51" s="95">
        <v>68</v>
      </c>
    </row>
    <row r="52" spans="2:7" ht="12.75">
      <c r="B52" s="16" t="s">
        <v>2</v>
      </c>
      <c r="C52" s="95">
        <v>11</v>
      </c>
      <c r="D52" s="95">
        <v>56</v>
      </c>
      <c r="E52" s="95">
        <v>10</v>
      </c>
      <c r="F52" s="95">
        <v>40</v>
      </c>
      <c r="G52" s="95">
        <v>67</v>
      </c>
    </row>
    <row r="53" spans="2:7" ht="12.75">
      <c r="B53" s="16" t="s">
        <v>15</v>
      </c>
      <c r="C53" s="95">
        <v>5</v>
      </c>
      <c r="D53" s="95">
        <v>41</v>
      </c>
      <c r="E53" s="95">
        <v>6</v>
      </c>
      <c r="F53" s="95">
        <v>45</v>
      </c>
      <c r="G53" s="95">
        <v>67</v>
      </c>
    </row>
    <row r="54" spans="2:7" ht="12.75">
      <c r="B54" s="16" t="s">
        <v>70</v>
      </c>
      <c r="C54" s="95">
        <v>15</v>
      </c>
      <c r="D54" s="95">
        <v>31</v>
      </c>
      <c r="E54" s="95">
        <v>8</v>
      </c>
      <c r="F54" s="95">
        <v>49</v>
      </c>
      <c r="G54" s="95">
        <v>63</v>
      </c>
    </row>
    <row r="55" spans="2:7" ht="12.75">
      <c r="B55" s="16" t="s">
        <v>34</v>
      </c>
      <c r="C55" s="95">
        <v>34</v>
      </c>
      <c r="D55" s="95">
        <v>60</v>
      </c>
      <c r="E55" s="95">
        <v>7</v>
      </c>
      <c r="F55" s="95">
        <v>77</v>
      </c>
      <c r="G55" s="95">
        <v>57</v>
      </c>
    </row>
    <row r="56" spans="2:7" ht="12.75">
      <c r="B56" s="16" t="s">
        <v>4</v>
      </c>
      <c r="C56" s="95">
        <v>15</v>
      </c>
      <c r="D56" s="95">
        <v>44</v>
      </c>
      <c r="E56" s="95">
        <v>5</v>
      </c>
      <c r="F56" s="95">
        <v>37</v>
      </c>
      <c r="G56" s="95">
        <v>57</v>
      </c>
    </row>
    <row r="57" spans="2:7" ht="12.75">
      <c r="B57" s="16" t="s">
        <v>89</v>
      </c>
      <c r="C57" s="95">
        <v>2</v>
      </c>
      <c r="D57" s="95">
        <v>27</v>
      </c>
      <c r="E57" s="95">
        <v>0</v>
      </c>
      <c r="F57" s="95">
        <v>7</v>
      </c>
      <c r="G57" s="95">
        <v>52</v>
      </c>
    </row>
    <row r="58" spans="2:7" ht="12.75">
      <c r="B58" s="16" t="s">
        <v>75</v>
      </c>
      <c r="C58" s="95">
        <v>10</v>
      </c>
      <c r="D58" s="95">
        <v>15</v>
      </c>
      <c r="E58" s="95">
        <v>7</v>
      </c>
      <c r="F58" s="95">
        <v>19</v>
      </c>
      <c r="G58" s="95">
        <v>49</v>
      </c>
    </row>
    <row r="59" spans="2:7" ht="12.75">
      <c r="B59" s="16" t="s">
        <v>39</v>
      </c>
      <c r="C59" s="95">
        <v>9</v>
      </c>
      <c r="D59" s="95">
        <v>23</v>
      </c>
      <c r="E59" s="95">
        <v>4</v>
      </c>
      <c r="F59" s="95">
        <v>13</v>
      </c>
      <c r="G59" s="95">
        <v>49</v>
      </c>
    </row>
    <row r="60" spans="2:7" ht="12.75">
      <c r="B60" s="16" t="s">
        <v>28</v>
      </c>
      <c r="C60" s="95">
        <v>26</v>
      </c>
      <c r="D60" s="95">
        <v>257</v>
      </c>
      <c r="E60" s="95">
        <v>10</v>
      </c>
      <c r="F60" s="95">
        <v>16</v>
      </c>
      <c r="G60" s="95">
        <v>48</v>
      </c>
    </row>
    <row r="61" spans="2:7" ht="12.75">
      <c r="B61" s="16" t="s">
        <v>19</v>
      </c>
      <c r="C61" s="95">
        <v>10</v>
      </c>
      <c r="D61" s="95">
        <v>48</v>
      </c>
      <c r="E61" s="95">
        <v>3</v>
      </c>
      <c r="F61" s="95">
        <v>33</v>
      </c>
      <c r="G61" s="95">
        <v>46</v>
      </c>
    </row>
    <row r="62" spans="2:7" ht="12.75">
      <c r="B62" s="16" t="s">
        <v>83</v>
      </c>
      <c r="C62" s="95">
        <v>8</v>
      </c>
      <c r="D62" s="95">
        <v>55</v>
      </c>
      <c r="E62" s="95">
        <v>3</v>
      </c>
      <c r="F62" s="95">
        <v>178</v>
      </c>
      <c r="G62" s="95">
        <v>42</v>
      </c>
    </row>
    <row r="63" spans="2:7" ht="12.75">
      <c r="B63" s="16" t="s">
        <v>38</v>
      </c>
      <c r="C63" s="95">
        <v>12</v>
      </c>
      <c r="D63" s="95">
        <v>24</v>
      </c>
      <c r="E63" s="95">
        <v>0</v>
      </c>
      <c r="F63" s="95">
        <v>14</v>
      </c>
      <c r="G63" s="95">
        <v>38</v>
      </c>
    </row>
    <row r="64" spans="2:7" ht="12.75">
      <c r="B64" s="16" t="s">
        <v>56</v>
      </c>
      <c r="C64" s="95">
        <v>21</v>
      </c>
      <c r="D64" s="95">
        <v>38</v>
      </c>
      <c r="E64" s="95">
        <v>0</v>
      </c>
      <c r="F64" s="95">
        <v>13</v>
      </c>
      <c r="G64" s="95">
        <v>34</v>
      </c>
    </row>
    <row r="65" spans="2:7" ht="12.75">
      <c r="B65" s="16" t="s">
        <v>59</v>
      </c>
      <c r="C65" s="95">
        <v>16</v>
      </c>
      <c r="D65" s="95">
        <v>16</v>
      </c>
      <c r="E65" s="95">
        <v>0</v>
      </c>
      <c r="F65" s="95">
        <v>6</v>
      </c>
      <c r="G65" s="95">
        <v>33</v>
      </c>
    </row>
    <row r="66" spans="2:7" ht="12.75">
      <c r="B66" s="16" t="s">
        <v>24</v>
      </c>
      <c r="C66" s="95">
        <v>7</v>
      </c>
      <c r="D66" s="95">
        <v>34</v>
      </c>
      <c r="E66" s="95">
        <v>4</v>
      </c>
      <c r="F66" s="95">
        <v>33</v>
      </c>
      <c r="G66" s="95">
        <v>33</v>
      </c>
    </row>
    <row r="67" spans="2:7" ht="12.75">
      <c r="B67" s="16" t="s">
        <v>45</v>
      </c>
      <c r="C67" s="95">
        <v>10</v>
      </c>
      <c r="D67" s="95">
        <v>30</v>
      </c>
      <c r="E67" s="95">
        <v>2</v>
      </c>
      <c r="F67" s="95">
        <v>55</v>
      </c>
      <c r="G67" s="95">
        <v>32</v>
      </c>
    </row>
    <row r="68" spans="2:7" ht="12.75">
      <c r="B68" s="16" t="s">
        <v>40</v>
      </c>
      <c r="C68" s="95">
        <v>14</v>
      </c>
      <c r="D68" s="95">
        <v>18</v>
      </c>
      <c r="E68" s="95">
        <v>3</v>
      </c>
      <c r="F68" s="95">
        <v>13</v>
      </c>
      <c r="G68" s="95">
        <v>31</v>
      </c>
    </row>
    <row r="69" spans="2:7" ht="12.75">
      <c r="B69" s="16" t="s">
        <v>47</v>
      </c>
      <c r="C69" s="95">
        <v>3</v>
      </c>
      <c r="D69" s="95">
        <v>18</v>
      </c>
      <c r="E69" s="95">
        <v>14</v>
      </c>
      <c r="F69" s="95">
        <v>21</v>
      </c>
      <c r="G69" s="95">
        <v>30</v>
      </c>
    </row>
    <row r="70" spans="2:7" ht="12.75">
      <c r="B70" s="16" t="s">
        <v>85</v>
      </c>
      <c r="C70" s="95">
        <v>4</v>
      </c>
      <c r="D70" s="95">
        <v>37</v>
      </c>
      <c r="E70" s="95">
        <v>0</v>
      </c>
      <c r="F70" s="95">
        <v>18</v>
      </c>
      <c r="G70" s="95">
        <v>29</v>
      </c>
    </row>
    <row r="71" spans="2:7" ht="12.75">
      <c r="B71" s="16" t="s">
        <v>71</v>
      </c>
      <c r="C71" s="95">
        <v>12</v>
      </c>
      <c r="D71" s="95">
        <v>27</v>
      </c>
      <c r="E71" s="95">
        <v>1</v>
      </c>
      <c r="F71" s="95">
        <v>17</v>
      </c>
      <c r="G71" s="95">
        <v>25</v>
      </c>
    </row>
    <row r="72" spans="2:7" ht="12.75">
      <c r="B72" s="114" t="s">
        <v>64</v>
      </c>
      <c r="C72" s="95">
        <v>3</v>
      </c>
      <c r="D72" s="95">
        <v>12</v>
      </c>
      <c r="E72" s="95">
        <v>3</v>
      </c>
      <c r="F72" s="95">
        <v>9</v>
      </c>
      <c r="G72" s="95">
        <v>22</v>
      </c>
    </row>
    <row r="73" spans="2:7" ht="12.75">
      <c r="B73" s="16" t="s">
        <v>82</v>
      </c>
      <c r="C73" s="95">
        <v>14</v>
      </c>
      <c r="D73" s="95">
        <v>35</v>
      </c>
      <c r="E73" s="95">
        <v>3</v>
      </c>
      <c r="F73" s="95">
        <v>34</v>
      </c>
      <c r="G73" s="95">
        <v>21</v>
      </c>
    </row>
    <row r="74" spans="2:7" ht="12.75">
      <c r="B74" s="16" t="s">
        <v>43</v>
      </c>
      <c r="C74" s="95">
        <v>10</v>
      </c>
      <c r="D74" s="95">
        <v>48</v>
      </c>
      <c r="E74" s="95">
        <v>3</v>
      </c>
      <c r="F74" s="95">
        <v>10</v>
      </c>
      <c r="G74" s="95">
        <v>21</v>
      </c>
    </row>
    <row r="75" spans="2:7" ht="12.75">
      <c r="B75" s="16" t="s">
        <v>90</v>
      </c>
      <c r="C75" s="95">
        <v>2</v>
      </c>
      <c r="D75" s="95">
        <v>15</v>
      </c>
      <c r="E75" s="95">
        <v>0</v>
      </c>
      <c r="F75" s="95">
        <v>3</v>
      </c>
      <c r="G75" s="95">
        <v>19</v>
      </c>
    </row>
    <row r="76" spans="2:7" ht="12.75">
      <c r="B76" s="16" t="s">
        <v>103</v>
      </c>
      <c r="C76" s="95">
        <v>21</v>
      </c>
      <c r="D76" s="95">
        <v>58</v>
      </c>
      <c r="E76" s="95">
        <v>3</v>
      </c>
      <c r="F76" s="95">
        <v>14</v>
      </c>
      <c r="G76" s="95">
        <v>17</v>
      </c>
    </row>
    <row r="77" spans="2:7" ht="12.75">
      <c r="B77" s="16" t="s">
        <v>22</v>
      </c>
      <c r="C77" s="95">
        <v>1</v>
      </c>
      <c r="D77" s="95">
        <v>10</v>
      </c>
      <c r="E77" s="95">
        <v>2</v>
      </c>
      <c r="F77" s="95">
        <v>8</v>
      </c>
      <c r="G77" s="95">
        <v>17</v>
      </c>
    </row>
    <row r="78" spans="2:7" ht="12.75">
      <c r="B78" s="16" t="s">
        <v>42</v>
      </c>
      <c r="C78" s="95">
        <v>1</v>
      </c>
      <c r="D78" s="95">
        <v>6</v>
      </c>
      <c r="E78" s="95">
        <v>1</v>
      </c>
      <c r="F78" s="95">
        <v>1</v>
      </c>
      <c r="G78" s="95">
        <v>14</v>
      </c>
    </row>
    <row r="79" spans="2:7" ht="12.75">
      <c r="B79" s="16" t="s">
        <v>65</v>
      </c>
      <c r="C79" s="95">
        <v>0</v>
      </c>
      <c r="D79" s="95">
        <v>0</v>
      </c>
      <c r="E79" s="95">
        <v>0</v>
      </c>
      <c r="F79" s="95">
        <v>10</v>
      </c>
      <c r="G79" s="95">
        <v>12</v>
      </c>
    </row>
    <row r="80" spans="2:7" ht="12.75">
      <c r="B80" s="16" t="s">
        <v>63</v>
      </c>
      <c r="C80" s="95">
        <v>3</v>
      </c>
      <c r="D80" s="95">
        <v>14</v>
      </c>
      <c r="E80" s="95">
        <v>1</v>
      </c>
      <c r="F80" s="95">
        <v>36</v>
      </c>
      <c r="G80" s="95">
        <v>12</v>
      </c>
    </row>
    <row r="81" spans="2:7" ht="12.75">
      <c r="B81" s="16" t="s">
        <v>54</v>
      </c>
      <c r="C81" s="95">
        <v>3</v>
      </c>
      <c r="D81" s="95">
        <v>12</v>
      </c>
      <c r="E81" s="95">
        <v>3</v>
      </c>
      <c r="F81" s="95">
        <v>4</v>
      </c>
      <c r="G81" s="95">
        <v>11</v>
      </c>
    </row>
    <row r="82" spans="2:7" ht="12.75">
      <c r="B82" s="16" t="s">
        <v>77</v>
      </c>
      <c r="C82" s="95">
        <v>5</v>
      </c>
      <c r="D82" s="95">
        <v>7</v>
      </c>
      <c r="E82" s="95">
        <v>0</v>
      </c>
      <c r="F82" s="95">
        <v>19</v>
      </c>
      <c r="G82" s="95">
        <v>10</v>
      </c>
    </row>
    <row r="83" spans="2:7" ht="12.75">
      <c r="B83" s="16" t="s">
        <v>32</v>
      </c>
      <c r="C83" s="95">
        <v>5</v>
      </c>
      <c r="D83" s="95">
        <v>18</v>
      </c>
      <c r="E83" s="95">
        <v>0</v>
      </c>
      <c r="F83" s="95">
        <v>2</v>
      </c>
      <c r="G83" s="95">
        <v>10</v>
      </c>
    </row>
    <row r="84" spans="2:7" ht="12.75">
      <c r="B84" s="16" t="s">
        <v>17</v>
      </c>
      <c r="C84" s="95">
        <v>0</v>
      </c>
      <c r="D84" s="95">
        <v>9</v>
      </c>
      <c r="E84" s="95">
        <v>0</v>
      </c>
      <c r="F84" s="95">
        <v>6</v>
      </c>
      <c r="G84" s="95">
        <v>6</v>
      </c>
    </row>
    <row r="85" spans="2:7" ht="12.75">
      <c r="B85" s="16" t="s">
        <v>84</v>
      </c>
      <c r="C85" s="95">
        <v>0</v>
      </c>
      <c r="D85" s="95">
        <v>9</v>
      </c>
      <c r="E85" s="95">
        <v>0</v>
      </c>
      <c r="F85" s="95">
        <v>5</v>
      </c>
      <c r="G85" s="95">
        <v>6</v>
      </c>
    </row>
    <row r="86" spans="2:7" ht="12.75">
      <c r="B86" s="16" t="s">
        <v>53</v>
      </c>
      <c r="C86" s="95">
        <v>0</v>
      </c>
      <c r="D86" s="95">
        <v>2</v>
      </c>
      <c r="E86" s="95">
        <v>0</v>
      </c>
      <c r="F86" s="95">
        <v>2</v>
      </c>
      <c r="G86" s="95">
        <v>5</v>
      </c>
    </row>
    <row r="87" spans="2:7" ht="12.75">
      <c r="B87" s="16" t="s">
        <v>61</v>
      </c>
      <c r="C87" s="95">
        <v>0</v>
      </c>
      <c r="D87" s="95">
        <v>4</v>
      </c>
      <c r="E87" s="95">
        <v>2</v>
      </c>
      <c r="F87" s="95">
        <v>1</v>
      </c>
      <c r="G87" s="95">
        <v>4</v>
      </c>
    </row>
    <row r="88" spans="2:7" ht="12.75">
      <c r="B88" s="16" t="s">
        <v>76</v>
      </c>
      <c r="C88" s="95">
        <v>0</v>
      </c>
      <c r="D88" s="95">
        <v>4</v>
      </c>
      <c r="E88" s="95">
        <v>0</v>
      </c>
      <c r="F88" s="95">
        <v>2</v>
      </c>
      <c r="G88" s="95">
        <v>3</v>
      </c>
    </row>
    <row r="89" spans="2:7" ht="12.75">
      <c r="B89" s="16" t="s">
        <v>66</v>
      </c>
      <c r="C89" s="95">
        <v>0</v>
      </c>
      <c r="D89" s="95">
        <v>0</v>
      </c>
      <c r="E89" s="95">
        <v>0</v>
      </c>
      <c r="F89" s="95">
        <v>1</v>
      </c>
      <c r="G89" s="95">
        <v>2</v>
      </c>
    </row>
    <row r="90" spans="2:7" ht="12.75">
      <c r="B90" s="16" t="s">
        <v>35</v>
      </c>
      <c r="C90" s="95">
        <v>1</v>
      </c>
      <c r="D90" s="95">
        <v>0</v>
      </c>
      <c r="E90" s="95">
        <v>0</v>
      </c>
      <c r="F90" s="95">
        <v>1</v>
      </c>
      <c r="G90" s="95">
        <v>1</v>
      </c>
    </row>
    <row r="91" spans="2:7" ht="12.75">
      <c r="B91" s="16" t="s">
        <v>72</v>
      </c>
      <c r="C91" s="95">
        <v>7</v>
      </c>
      <c r="D91" s="95">
        <v>7</v>
      </c>
      <c r="E91" s="95">
        <v>0</v>
      </c>
      <c r="F91" s="95">
        <v>0</v>
      </c>
      <c r="G91" s="95">
        <v>1</v>
      </c>
    </row>
    <row r="92" spans="2:7" ht="12.75">
      <c r="B92" s="16" t="s">
        <v>67</v>
      </c>
      <c r="C92" s="95">
        <v>3</v>
      </c>
      <c r="D92" s="95">
        <v>75</v>
      </c>
      <c r="E92" s="95">
        <v>0</v>
      </c>
      <c r="F92" s="95">
        <v>1</v>
      </c>
      <c r="G92" s="95">
        <v>0</v>
      </c>
    </row>
    <row r="93" spans="2:7" ht="12.75">
      <c r="B93" s="16" t="s">
        <v>60</v>
      </c>
      <c r="C93" s="95">
        <v>1</v>
      </c>
      <c r="D93" s="95">
        <v>39</v>
      </c>
      <c r="E93" s="95">
        <v>0</v>
      </c>
      <c r="F93" s="95">
        <v>788</v>
      </c>
      <c r="G93" s="95">
        <v>0</v>
      </c>
    </row>
    <row r="94" spans="2:7" ht="12.75">
      <c r="B94" s="16" t="s">
        <v>105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</row>
    <row r="95" spans="2:7" ht="12.75">
      <c r="B95" s="16" t="s">
        <v>49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</row>
    <row r="96" spans="2:7" ht="13.5" thickBot="1">
      <c r="B96" s="18" t="s">
        <v>101</v>
      </c>
      <c r="C96" s="59">
        <v>184</v>
      </c>
      <c r="D96" s="59">
        <v>588</v>
      </c>
      <c r="E96" s="59">
        <v>20</v>
      </c>
      <c r="F96" s="59">
        <v>272</v>
      </c>
      <c r="G96" s="59">
        <v>435</v>
      </c>
    </row>
    <row r="97" spans="2:7" ht="13.5" thickBot="1">
      <c r="B97" s="8" t="s">
        <v>6</v>
      </c>
      <c r="C97" s="23">
        <v>20022</v>
      </c>
      <c r="D97" s="23">
        <v>60672</v>
      </c>
      <c r="E97" s="23">
        <v>9907</v>
      </c>
      <c r="F97" s="23">
        <v>49517</v>
      </c>
      <c r="G97" s="22">
        <v>62952</v>
      </c>
    </row>
    <row r="98" spans="2:7" ht="13.5" thickBot="1">
      <c r="B98" s="8" t="s">
        <v>91</v>
      </c>
      <c r="C98" s="23">
        <v>37289</v>
      </c>
      <c r="D98" s="23">
        <v>94140</v>
      </c>
      <c r="E98" s="23">
        <v>11441</v>
      </c>
      <c r="F98" s="23">
        <v>50849</v>
      </c>
      <c r="G98" s="22">
        <v>87241</v>
      </c>
    </row>
    <row r="99" spans="2:7" ht="13.5" thickBot="1">
      <c r="B99" s="8" t="s">
        <v>7</v>
      </c>
      <c r="C99" s="23">
        <v>57311</v>
      </c>
      <c r="D99" s="23">
        <v>154812</v>
      </c>
      <c r="E99" s="23">
        <v>21348</v>
      </c>
      <c r="F99" s="23">
        <v>100366</v>
      </c>
      <c r="G99" s="23">
        <v>150193</v>
      </c>
    </row>
  </sheetData>
  <sheetProtection/>
  <mergeCells count="1">
    <mergeCell ref="C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2023-02-27T08:56:44Z</cp:lastPrinted>
  <dcterms:created xsi:type="dcterms:W3CDTF">2010-01-18T12:24:59Z</dcterms:created>
  <dcterms:modified xsi:type="dcterms:W3CDTF">2023-03-02T07:56:42Z</dcterms:modified>
  <cp:category/>
  <cp:version/>
  <cp:contentType/>
  <cp:contentStatus/>
</cp:coreProperties>
</file>